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mc:AlternateContent xmlns:mc="http://schemas.openxmlformats.org/markup-compatibility/2006">
    <mc:Choice Requires="x15">
      <x15ac:absPath xmlns:x15ac="http://schemas.microsoft.com/office/spreadsheetml/2010/11/ac" url="C:\Users\Hirai_Masato\Downloads\"/>
    </mc:Choice>
  </mc:AlternateContent>
  <xr:revisionPtr revIDLastSave="0" documentId="13_ncr:1_{9D14C3AD-EFB7-4024-A959-7A4FC3E760CA}" xr6:coauthVersionLast="47" xr6:coauthVersionMax="47" xr10:uidLastSave="{00000000-0000-0000-0000-000000000000}"/>
  <bookViews>
    <workbookView xWindow="-120" yWindow="-120" windowWidth="29040" windowHeight="15990" tabRatio="383" activeTab="1" xr2:uid="{00000000-000D-0000-FFFF-FFFF00000000}"/>
  </bookViews>
  <sheets>
    <sheet name="辞書印刷用" sheetId="3" r:id="rId1"/>
    <sheet name="JIPAD連携項目一覧" sheetId="2" r:id="rId2"/>
  </sheets>
  <definedNames>
    <definedName name="_xlnm._FilterDatabase" localSheetId="1" hidden="1">JIPAD連携項目一覧!$A$1:$Z$106</definedName>
    <definedName name="_xlnm.Print_Area" localSheetId="1">JIPAD連携項目一覧!$A$1:$Z$106</definedName>
    <definedName name="_xlnm.Print_Titles" localSheetId="1">JIPAD連携項目一覧!$1:$1</definedName>
    <definedName name="データ全体">JIPAD連携項目一覧!$A$1:$Z$65</definedName>
  </definedNames>
  <calcPr calcId="191029"/>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Y113" i="3" l="1"/>
  <c r="Y114" i="3"/>
  <c r="Y112" i="3"/>
  <c r="X9" i="3" l="1"/>
  <c r="X12" i="3"/>
  <c r="X13"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6" i="3"/>
  <c r="X17" i="3"/>
  <c r="X3" i="3"/>
  <c r="X4" i="3"/>
  <c r="X5" i="3"/>
  <c r="X6" i="3"/>
  <c r="X14" i="3"/>
  <c r="X15" i="3"/>
  <c r="X10" i="3"/>
  <c r="X7" i="3"/>
  <c r="A20" i="3"/>
  <c r="B20" i="3"/>
  <c r="C20" i="3"/>
  <c r="D20" i="3"/>
  <c r="E20" i="3"/>
  <c r="G20" i="3"/>
  <c r="H20" i="3"/>
  <c r="I20" i="3"/>
  <c r="J20" i="3"/>
  <c r="K20" i="3"/>
  <c r="L20" i="3"/>
  <c r="M20" i="3"/>
  <c r="N20" i="3"/>
  <c r="O20" i="3"/>
  <c r="P20" i="3"/>
  <c r="Q20" i="3"/>
  <c r="R20" i="3"/>
  <c r="S20" i="3"/>
  <c r="T20" i="3"/>
  <c r="U20" i="3"/>
  <c r="V20" i="3"/>
  <c r="W20" i="3"/>
  <c r="Y20" i="3"/>
  <c r="G68" i="3"/>
  <c r="H68" i="3"/>
  <c r="I68" i="3"/>
  <c r="J68" i="3"/>
  <c r="K68" i="3"/>
  <c r="L68" i="3"/>
  <c r="M68" i="3"/>
  <c r="N68" i="3"/>
  <c r="O68" i="3"/>
  <c r="P68" i="3"/>
  <c r="Q68" i="3"/>
  <c r="R68" i="3"/>
  <c r="S68" i="3"/>
  <c r="T68" i="3"/>
  <c r="U68" i="3"/>
  <c r="V68" i="3"/>
  <c r="W68" i="3"/>
  <c r="Y68" i="3"/>
  <c r="G69" i="3"/>
  <c r="H69" i="3"/>
  <c r="I69" i="3"/>
  <c r="J69" i="3"/>
  <c r="K69" i="3"/>
  <c r="L69" i="3"/>
  <c r="M69" i="3"/>
  <c r="N69" i="3"/>
  <c r="O69" i="3"/>
  <c r="P69" i="3"/>
  <c r="Q69" i="3"/>
  <c r="R69" i="3"/>
  <c r="S69" i="3"/>
  <c r="T69" i="3"/>
  <c r="U69" i="3"/>
  <c r="V69" i="3"/>
  <c r="W69" i="3"/>
  <c r="Y69" i="3"/>
  <c r="G70" i="3"/>
  <c r="H70" i="3"/>
  <c r="I70" i="3"/>
  <c r="J70" i="3"/>
  <c r="K70" i="3"/>
  <c r="L70" i="3"/>
  <c r="M70" i="3"/>
  <c r="N70" i="3"/>
  <c r="O70" i="3"/>
  <c r="P70" i="3"/>
  <c r="Q70" i="3"/>
  <c r="R70" i="3"/>
  <c r="S70" i="3"/>
  <c r="T70" i="3"/>
  <c r="U70" i="3"/>
  <c r="V70" i="3"/>
  <c r="W70" i="3"/>
  <c r="Y70" i="3"/>
  <c r="B68" i="3"/>
  <c r="C68" i="3"/>
  <c r="D68" i="3"/>
  <c r="E68" i="3"/>
  <c r="B69" i="3"/>
  <c r="C69" i="3"/>
  <c r="D69" i="3"/>
  <c r="E69" i="3"/>
  <c r="B70" i="3"/>
  <c r="C70" i="3"/>
  <c r="D70" i="3"/>
  <c r="E70" i="3"/>
  <c r="A70" i="3"/>
  <c r="A69" i="3"/>
  <c r="A68" i="3"/>
  <c r="B62" i="3"/>
  <c r="C62" i="3"/>
  <c r="D62" i="3"/>
  <c r="E62" i="3"/>
  <c r="G62" i="3"/>
  <c r="H62" i="3"/>
  <c r="I62" i="3"/>
  <c r="J62" i="3"/>
  <c r="K62" i="3"/>
  <c r="L62" i="3"/>
  <c r="M62" i="3"/>
  <c r="N62" i="3"/>
  <c r="O62" i="3"/>
  <c r="P62" i="3"/>
  <c r="Q62" i="3"/>
  <c r="R62" i="3"/>
  <c r="S62" i="3"/>
  <c r="T62" i="3"/>
  <c r="U62" i="3"/>
  <c r="V62" i="3"/>
  <c r="W62" i="3"/>
  <c r="Y62" i="3"/>
  <c r="A62" i="3"/>
  <c r="G108" i="3"/>
  <c r="H108" i="3"/>
  <c r="I108" i="3"/>
  <c r="J108" i="3"/>
  <c r="K108" i="3"/>
  <c r="L108" i="3"/>
  <c r="M108" i="3"/>
  <c r="N108" i="3"/>
  <c r="O108" i="3"/>
  <c r="P108" i="3"/>
  <c r="Q108" i="3"/>
  <c r="R108" i="3"/>
  <c r="S108" i="3"/>
  <c r="T108" i="3"/>
  <c r="U108" i="3"/>
  <c r="V108" i="3"/>
  <c r="W108" i="3"/>
  <c r="Y108" i="3"/>
  <c r="G109" i="3"/>
  <c r="H109" i="3"/>
  <c r="I109" i="3"/>
  <c r="J109" i="3"/>
  <c r="K109" i="3"/>
  <c r="L109" i="3"/>
  <c r="M109" i="3"/>
  <c r="N109" i="3"/>
  <c r="O109" i="3"/>
  <c r="P109" i="3"/>
  <c r="Q109" i="3"/>
  <c r="R109" i="3"/>
  <c r="S109" i="3"/>
  <c r="T109" i="3"/>
  <c r="U109" i="3"/>
  <c r="V109" i="3"/>
  <c r="W109" i="3"/>
  <c r="Y109" i="3"/>
  <c r="G110" i="3"/>
  <c r="H110" i="3"/>
  <c r="I110" i="3"/>
  <c r="J110" i="3"/>
  <c r="K110" i="3"/>
  <c r="L110" i="3"/>
  <c r="M110" i="3"/>
  <c r="N110" i="3"/>
  <c r="O110" i="3"/>
  <c r="P110" i="3"/>
  <c r="Q110" i="3"/>
  <c r="R110" i="3"/>
  <c r="S110" i="3"/>
  <c r="T110" i="3"/>
  <c r="U110" i="3"/>
  <c r="V110" i="3"/>
  <c r="W110" i="3"/>
  <c r="Y110" i="3"/>
  <c r="G111" i="3"/>
  <c r="H111" i="3"/>
  <c r="I111" i="3"/>
  <c r="J111" i="3"/>
  <c r="K111" i="3"/>
  <c r="L111" i="3"/>
  <c r="M111" i="3"/>
  <c r="N111" i="3"/>
  <c r="O111" i="3"/>
  <c r="P111" i="3"/>
  <c r="Q111" i="3"/>
  <c r="R111" i="3"/>
  <c r="S111" i="3"/>
  <c r="T111" i="3"/>
  <c r="U111" i="3"/>
  <c r="V111" i="3"/>
  <c r="W111" i="3"/>
  <c r="Y111" i="3"/>
  <c r="A109" i="3"/>
  <c r="B109" i="3"/>
  <c r="C109" i="3"/>
  <c r="D109" i="3"/>
  <c r="E109" i="3"/>
  <c r="A110" i="3"/>
  <c r="B110" i="3"/>
  <c r="C110" i="3"/>
  <c r="D110" i="3"/>
  <c r="E110" i="3"/>
  <c r="A111" i="3"/>
  <c r="B111" i="3"/>
  <c r="C111" i="3"/>
  <c r="D111" i="3"/>
  <c r="E111" i="3"/>
  <c r="B108" i="3"/>
  <c r="C108" i="3"/>
  <c r="D108" i="3"/>
  <c r="E108" i="3"/>
  <c r="A108" i="3"/>
  <c r="B66" i="3"/>
  <c r="C66" i="3"/>
  <c r="D66" i="3"/>
  <c r="E66" i="3"/>
  <c r="G66" i="3"/>
  <c r="H66" i="3"/>
  <c r="I66" i="3"/>
  <c r="J66" i="3"/>
  <c r="K66" i="3"/>
  <c r="L66" i="3"/>
  <c r="M66" i="3"/>
  <c r="N66" i="3"/>
  <c r="O66" i="3"/>
  <c r="P66" i="3"/>
  <c r="Q66" i="3"/>
  <c r="R66" i="3"/>
  <c r="S66" i="3"/>
  <c r="T66" i="3"/>
  <c r="U66" i="3"/>
  <c r="V66" i="3"/>
  <c r="W66" i="3"/>
  <c r="Y66" i="3"/>
  <c r="A66" i="3"/>
  <c r="G26" i="3"/>
  <c r="H26" i="3"/>
  <c r="I26" i="3"/>
  <c r="J26" i="3"/>
  <c r="K26" i="3"/>
  <c r="L26" i="3"/>
  <c r="M26" i="3"/>
  <c r="N26" i="3"/>
  <c r="O26" i="3"/>
  <c r="P26" i="3"/>
  <c r="Q26" i="3"/>
  <c r="R26" i="3"/>
  <c r="S26" i="3"/>
  <c r="T26" i="3"/>
  <c r="U26" i="3"/>
  <c r="V26" i="3"/>
  <c r="W26" i="3"/>
  <c r="Y26" i="3"/>
  <c r="G27" i="3"/>
  <c r="H27" i="3"/>
  <c r="I27" i="3"/>
  <c r="J27" i="3"/>
  <c r="K27" i="3"/>
  <c r="L27" i="3"/>
  <c r="M27" i="3"/>
  <c r="N27" i="3"/>
  <c r="O27" i="3"/>
  <c r="P27" i="3"/>
  <c r="Q27" i="3"/>
  <c r="R27" i="3"/>
  <c r="S27" i="3"/>
  <c r="T27" i="3"/>
  <c r="U27" i="3"/>
  <c r="V27" i="3"/>
  <c r="W27" i="3"/>
  <c r="Y27" i="3"/>
  <c r="B26" i="3"/>
  <c r="C26" i="3"/>
  <c r="D26" i="3"/>
  <c r="E26" i="3"/>
  <c r="C27" i="3"/>
  <c r="D27" i="3"/>
  <c r="E27" i="3"/>
  <c r="A26" i="3"/>
  <c r="B36" i="3"/>
  <c r="C36" i="3"/>
  <c r="D36" i="3"/>
  <c r="E36" i="3"/>
  <c r="G36" i="3"/>
  <c r="H36" i="3"/>
  <c r="I36" i="3"/>
  <c r="J36" i="3"/>
  <c r="K36" i="3"/>
  <c r="L36" i="3"/>
  <c r="M36" i="3"/>
  <c r="N36" i="3"/>
  <c r="O36" i="3"/>
  <c r="P36" i="3"/>
  <c r="Q36" i="3"/>
  <c r="R36" i="3"/>
  <c r="S36" i="3"/>
  <c r="T36" i="3"/>
  <c r="U36" i="3"/>
  <c r="V36" i="3"/>
  <c r="W36" i="3"/>
  <c r="Y36" i="3"/>
  <c r="A36" i="3"/>
  <c r="B21" i="3"/>
  <c r="C21" i="3"/>
  <c r="D21" i="3"/>
  <c r="E21" i="3"/>
  <c r="G21" i="3"/>
  <c r="H21" i="3"/>
  <c r="I21" i="3"/>
  <c r="J21" i="3"/>
  <c r="K21" i="3"/>
  <c r="L21" i="3"/>
  <c r="M21" i="3"/>
  <c r="N21" i="3"/>
  <c r="O21" i="3"/>
  <c r="P21" i="3"/>
  <c r="Q21" i="3"/>
  <c r="R21" i="3"/>
  <c r="S21" i="3"/>
  <c r="T21" i="3"/>
  <c r="U21" i="3"/>
  <c r="V21" i="3"/>
  <c r="W21" i="3"/>
  <c r="Y21" i="3"/>
  <c r="A21" i="3"/>
  <c r="B90" i="3"/>
  <c r="C90" i="3"/>
  <c r="D90" i="3"/>
  <c r="E90" i="3"/>
  <c r="G90" i="3"/>
  <c r="H90" i="3"/>
  <c r="I90" i="3"/>
  <c r="J90" i="3"/>
  <c r="K90" i="3"/>
  <c r="L90" i="3"/>
  <c r="M90" i="3"/>
  <c r="N90" i="3"/>
  <c r="O90" i="3"/>
  <c r="P90" i="3"/>
  <c r="Q90" i="3"/>
  <c r="R90" i="3"/>
  <c r="S90" i="3"/>
  <c r="T90" i="3"/>
  <c r="U90" i="3"/>
  <c r="V90" i="3"/>
  <c r="W90" i="3"/>
  <c r="Y90" i="3"/>
  <c r="A90" i="3"/>
  <c r="B104" i="3"/>
  <c r="C104" i="3"/>
  <c r="D104" i="3"/>
  <c r="E104" i="3"/>
  <c r="G104" i="3"/>
  <c r="H104" i="3"/>
  <c r="I104" i="3"/>
  <c r="J104" i="3"/>
  <c r="K104" i="3"/>
  <c r="L104" i="3"/>
  <c r="M104" i="3"/>
  <c r="N104" i="3"/>
  <c r="O104" i="3"/>
  <c r="P104" i="3"/>
  <c r="Q104" i="3"/>
  <c r="R104" i="3"/>
  <c r="S104" i="3"/>
  <c r="T104" i="3"/>
  <c r="U104" i="3"/>
  <c r="V104" i="3"/>
  <c r="W104" i="3"/>
  <c r="Y104" i="3"/>
  <c r="A104" i="3"/>
  <c r="G2" i="3"/>
  <c r="H2" i="3"/>
  <c r="I2" i="3"/>
  <c r="J2" i="3"/>
  <c r="K2" i="3"/>
  <c r="L2" i="3"/>
  <c r="M2" i="3"/>
  <c r="N2" i="3"/>
  <c r="O2" i="3"/>
  <c r="P2" i="3"/>
  <c r="Q2" i="3"/>
  <c r="R2" i="3"/>
  <c r="S2" i="3"/>
  <c r="T2" i="3"/>
  <c r="U2" i="3"/>
  <c r="V2" i="3"/>
  <c r="W2" i="3"/>
  <c r="Y2" i="3"/>
  <c r="G3" i="3"/>
  <c r="H3" i="3"/>
  <c r="I3" i="3"/>
  <c r="J3" i="3"/>
  <c r="K3" i="3"/>
  <c r="L3" i="3"/>
  <c r="M3" i="3"/>
  <c r="N3" i="3"/>
  <c r="O3" i="3"/>
  <c r="P3" i="3"/>
  <c r="Q3" i="3"/>
  <c r="R3" i="3"/>
  <c r="S3" i="3"/>
  <c r="T3" i="3"/>
  <c r="U3" i="3"/>
  <c r="V3" i="3"/>
  <c r="W3" i="3"/>
  <c r="Y3" i="3"/>
  <c r="G4" i="3"/>
  <c r="H4" i="3"/>
  <c r="I4" i="3"/>
  <c r="J4" i="3"/>
  <c r="K4" i="3"/>
  <c r="L4" i="3"/>
  <c r="M4" i="3"/>
  <c r="N4" i="3"/>
  <c r="O4" i="3"/>
  <c r="P4" i="3"/>
  <c r="Q4" i="3"/>
  <c r="R4" i="3"/>
  <c r="S4" i="3"/>
  <c r="T4" i="3"/>
  <c r="U4" i="3"/>
  <c r="V4" i="3"/>
  <c r="W4" i="3"/>
  <c r="Y4" i="3"/>
  <c r="G5" i="3"/>
  <c r="H5" i="3"/>
  <c r="I5" i="3"/>
  <c r="J5" i="3"/>
  <c r="K5" i="3"/>
  <c r="L5" i="3"/>
  <c r="M5" i="3"/>
  <c r="N5" i="3"/>
  <c r="O5" i="3"/>
  <c r="P5" i="3"/>
  <c r="Q5" i="3"/>
  <c r="R5" i="3"/>
  <c r="S5" i="3"/>
  <c r="T5" i="3"/>
  <c r="U5" i="3"/>
  <c r="V5" i="3"/>
  <c r="W5" i="3"/>
  <c r="Y5" i="3"/>
  <c r="G6" i="3"/>
  <c r="H6" i="3"/>
  <c r="I6" i="3"/>
  <c r="J6" i="3"/>
  <c r="K6" i="3"/>
  <c r="L6" i="3"/>
  <c r="M6" i="3"/>
  <c r="N6" i="3"/>
  <c r="O6" i="3"/>
  <c r="P6" i="3"/>
  <c r="Q6" i="3"/>
  <c r="R6" i="3"/>
  <c r="S6" i="3"/>
  <c r="T6" i="3"/>
  <c r="U6" i="3"/>
  <c r="V6" i="3"/>
  <c r="W6" i="3"/>
  <c r="Y6" i="3"/>
  <c r="G7" i="3"/>
  <c r="H7" i="3"/>
  <c r="I7" i="3"/>
  <c r="J7" i="3"/>
  <c r="K7" i="3"/>
  <c r="L7" i="3"/>
  <c r="M7" i="3"/>
  <c r="N7" i="3"/>
  <c r="O7" i="3"/>
  <c r="P7" i="3"/>
  <c r="Q7" i="3"/>
  <c r="R7" i="3"/>
  <c r="S7" i="3"/>
  <c r="T7" i="3"/>
  <c r="U7" i="3"/>
  <c r="V7" i="3"/>
  <c r="W7" i="3"/>
  <c r="Y7" i="3"/>
  <c r="G8" i="3"/>
  <c r="H8" i="3"/>
  <c r="I8" i="3"/>
  <c r="J8" i="3"/>
  <c r="K8" i="3"/>
  <c r="L8" i="3"/>
  <c r="M8" i="3"/>
  <c r="N8" i="3"/>
  <c r="O8" i="3"/>
  <c r="P8" i="3"/>
  <c r="Q8" i="3"/>
  <c r="R8" i="3"/>
  <c r="S8" i="3"/>
  <c r="T8" i="3"/>
  <c r="U8" i="3"/>
  <c r="V8" i="3"/>
  <c r="W8" i="3"/>
  <c r="Y8" i="3"/>
  <c r="G9" i="3"/>
  <c r="H9" i="3"/>
  <c r="I9" i="3"/>
  <c r="J9" i="3"/>
  <c r="K9" i="3"/>
  <c r="L9" i="3"/>
  <c r="M9" i="3"/>
  <c r="N9" i="3"/>
  <c r="O9" i="3"/>
  <c r="P9" i="3"/>
  <c r="Q9" i="3"/>
  <c r="R9" i="3"/>
  <c r="S9" i="3"/>
  <c r="T9" i="3"/>
  <c r="U9" i="3"/>
  <c r="V9" i="3"/>
  <c r="W9" i="3"/>
  <c r="Y9" i="3"/>
  <c r="G10" i="3"/>
  <c r="H10" i="3"/>
  <c r="I10" i="3"/>
  <c r="J10" i="3"/>
  <c r="K10" i="3"/>
  <c r="L10" i="3"/>
  <c r="M10" i="3"/>
  <c r="N10" i="3"/>
  <c r="O10" i="3"/>
  <c r="P10" i="3"/>
  <c r="Q10" i="3"/>
  <c r="R10" i="3"/>
  <c r="S10" i="3"/>
  <c r="T10" i="3"/>
  <c r="U10" i="3"/>
  <c r="V10" i="3"/>
  <c r="W10" i="3"/>
  <c r="Y10" i="3"/>
  <c r="G11" i="3"/>
  <c r="H11" i="3"/>
  <c r="I11" i="3"/>
  <c r="J11" i="3"/>
  <c r="K11" i="3"/>
  <c r="L11" i="3"/>
  <c r="M11" i="3"/>
  <c r="N11" i="3"/>
  <c r="O11" i="3"/>
  <c r="P11" i="3"/>
  <c r="Q11" i="3"/>
  <c r="R11" i="3"/>
  <c r="S11" i="3"/>
  <c r="T11" i="3"/>
  <c r="U11" i="3"/>
  <c r="V11" i="3"/>
  <c r="W11" i="3"/>
  <c r="Y11" i="3"/>
  <c r="G12" i="3"/>
  <c r="H12" i="3"/>
  <c r="I12" i="3"/>
  <c r="J12" i="3"/>
  <c r="K12" i="3"/>
  <c r="L12" i="3"/>
  <c r="M12" i="3"/>
  <c r="N12" i="3"/>
  <c r="O12" i="3"/>
  <c r="P12" i="3"/>
  <c r="Q12" i="3"/>
  <c r="R12" i="3"/>
  <c r="S12" i="3"/>
  <c r="T12" i="3"/>
  <c r="U12" i="3"/>
  <c r="V12" i="3"/>
  <c r="W12" i="3"/>
  <c r="Y12" i="3"/>
  <c r="G13" i="3"/>
  <c r="H13" i="3"/>
  <c r="I13" i="3"/>
  <c r="J13" i="3"/>
  <c r="K13" i="3"/>
  <c r="L13" i="3"/>
  <c r="M13" i="3"/>
  <c r="N13" i="3"/>
  <c r="O13" i="3"/>
  <c r="P13" i="3"/>
  <c r="Q13" i="3"/>
  <c r="R13" i="3"/>
  <c r="S13" i="3"/>
  <c r="T13" i="3"/>
  <c r="U13" i="3"/>
  <c r="V13" i="3"/>
  <c r="W13" i="3"/>
  <c r="Y13" i="3"/>
  <c r="G14" i="3"/>
  <c r="H14" i="3"/>
  <c r="I14" i="3"/>
  <c r="J14" i="3"/>
  <c r="K14" i="3"/>
  <c r="L14" i="3"/>
  <c r="M14" i="3"/>
  <c r="N14" i="3"/>
  <c r="O14" i="3"/>
  <c r="P14" i="3"/>
  <c r="Q14" i="3"/>
  <c r="R14" i="3"/>
  <c r="S14" i="3"/>
  <c r="T14" i="3"/>
  <c r="U14" i="3"/>
  <c r="V14" i="3"/>
  <c r="W14" i="3"/>
  <c r="Y14" i="3"/>
  <c r="G15" i="3"/>
  <c r="H15" i="3"/>
  <c r="I15" i="3"/>
  <c r="J15" i="3"/>
  <c r="K15" i="3"/>
  <c r="L15" i="3"/>
  <c r="M15" i="3"/>
  <c r="N15" i="3"/>
  <c r="O15" i="3"/>
  <c r="P15" i="3"/>
  <c r="Q15" i="3"/>
  <c r="R15" i="3"/>
  <c r="S15" i="3"/>
  <c r="T15" i="3"/>
  <c r="U15" i="3"/>
  <c r="V15" i="3"/>
  <c r="W15" i="3"/>
  <c r="Y15" i="3"/>
  <c r="G16" i="3"/>
  <c r="H16" i="3"/>
  <c r="I16" i="3"/>
  <c r="J16" i="3"/>
  <c r="K16" i="3"/>
  <c r="L16" i="3"/>
  <c r="M16" i="3"/>
  <c r="N16" i="3"/>
  <c r="O16" i="3"/>
  <c r="P16" i="3"/>
  <c r="Q16" i="3"/>
  <c r="R16" i="3"/>
  <c r="S16" i="3"/>
  <c r="T16" i="3"/>
  <c r="U16" i="3"/>
  <c r="V16" i="3"/>
  <c r="W16" i="3"/>
  <c r="Y16" i="3"/>
  <c r="G17" i="3"/>
  <c r="H17" i="3"/>
  <c r="I17" i="3"/>
  <c r="J17" i="3"/>
  <c r="K17" i="3"/>
  <c r="L17" i="3"/>
  <c r="M17" i="3"/>
  <c r="N17" i="3"/>
  <c r="O17" i="3"/>
  <c r="P17" i="3"/>
  <c r="Q17" i="3"/>
  <c r="R17" i="3"/>
  <c r="S17" i="3"/>
  <c r="T17" i="3"/>
  <c r="U17" i="3"/>
  <c r="V17" i="3"/>
  <c r="W17" i="3"/>
  <c r="Y17" i="3"/>
  <c r="G18" i="3"/>
  <c r="H18" i="3"/>
  <c r="I18" i="3"/>
  <c r="J18" i="3"/>
  <c r="K18" i="3"/>
  <c r="L18" i="3"/>
  <c r="M18" i="3"/>
  <c r="N18" i="3"/>
  <c r="O18" i="3"/>
  <c r="P18" i="3"/>
  <c r="Q18" i="3"/>
  <c r="R18" i="3"/>
  <c r="S18" i="3"/>
  <c r="T18" i="3"/>
  <c r="U18" i="3"/>
  <c r="V18" i="3"/>
  <c r="W18" i="3"/>
  <c r="Y18" i="3"/>
  <c r="G19" i="3"/>
  <c r="H19" i="3"/>
  <c r="I19" i="3"/>
  <c r="J19" i="3"/>
  <c r="K19" i="3"/>
  <c r="L19" i="3"/>
  <c r="M19" i="3"/>
  <c r="N19" i="3"/>
  <c r="O19" i="3"/>
  <c r="P19" i="3"/>
  <c r="Q19" i="3"/>
  <c r="R19" i="3"/>
  <c r="S19" i="3"/>
  <c r="T19" i="3"/>
  <c r="U19" i="3"/>
  <c r="V19" i="3"/>
  <c r="W19" i="3"/>
  <c r="Y19" i="3"/>
  <c r="G22" i="3"/>
  <c r="H22" i="3"/>
  <c r="I22" i="3"/>
  <c r="J22" i="3"/>
  <c r="K22" i="3"/>
  <c r="L22" i="3"/>
  <c r="M22" i="3"/>
  <c r="N22" i="3"/>
  <c r="O22" i="3"/>
  <c r="P22" i="3"/>
  <c r="Q22" i="3"/>
  <c r="R22" i="3"/>
  <c r="S22" i="3"/>
  <c r="T22" i="3"/>
  <c r="U22" i="3"/>
  <c r="V22" i="3"/>
  <c r="W22" i="3"/>
  <c r="Y22" i="3"/>
  <c r="G23" i="3"/>
  <c r="H23" i="3"/>
  <c r="I23" i="3"/>
  <c r="J23" i="3"/>
  <c r="K23" i="3"/>
  <c r="L23" i="3"/>
  <c r="M23" i="3"/>
  <c r="N23" i="3"/>
  <c r="O23" i="3"/>
  <c r="P23" i="3"/>
  <c r="Q23" i="3"/>
  <c r="R23" i="3"/>
  <c r="S23" i="3"/>
  <c r="T23" i="3"/>
  <c r="U23" i="3"/>
  <c r="V23" i="3"/>
  <c r="W23" i="3"/>
  <c r="Y23" i="3"/>
  <c r="G24" i="3"/>
  <c r="H24" i="3"/>
  <c r="I24" i="3"/>
  <c r="J24" i="3"/>
  <c r="K24" i="3"/>
  <c r="L24" i="3"/>
  <c r="M24" i="3"/>
  <c r="N24" i="3"/>
  <c r="O24" i="3"/>
  <c r="P24" i="3"/>
  <c r="Q24" i="3"/>
  <c r="R24" i="3"/>
  <c r="S24" i="3"/>
  <c r="T24" i="3"/>
  <c r="U24" i="3"/>
  <c r="V24" i="3"/>
  <c r="W24" i="3"/>
  <c r="Y24" i="3"/>
  <c r="G25" i="3"/>
  <c r="H25" i="3"/>
  <c r="I25" i="3"/>
  <c r="J25" i="3"/>
  <c r="K25" i="3"/>
  <c r="L25" i="3"/>
  <c r="M25" i="3"/>
  <c r="N25" i="3"/>
  <c r="O25" i="3"/>
  <c r="P25" i="3"/>
  <c r="Q25" i="3"/>
  <c r="R25" i="3"/>
  <c r="S25" i="3"/>
  <c r="T25" i="3"/>
  <c r="U25" i="3"/>
  <c r="V25" i="3"/>
  <c r="W25" i="3"/>
  <c r="Y25" i="3"/>
  <c r="G28" i="3"/>
  <c r="H28" i="3"/>
  <c r="I28" i="3"/>
  <c r="J28" i="3"/>
  <c r="K28" i="3"/>
  <c r="L28" i="3"/>
  <c r="M28" i="3"/>
  <c r="N28" i="3"/>
  <c r="O28" i="3"/>
  <c r="P28" i="3"/>
  <c r="Q28" i="3"/>
  <c r="R28" i="3"/>
  <c r="S28" i="3"/>
  <c r="T28" i="3"/>
  <c r="U28" i="3"/>
  <c r="V28" i="3"/>
  <c r="W28" i="3"/>
  <c r="Y28" i="3"/>
  <c r="G29" i="3"/>
  <c r="H29" i="3"/>
  <c r="I29" i="3"/>
  <c r="J29" i="3"/>
  <c r="K29" i="3"/>
  <c r="L29" i="3"/>
  <c r="M29" i="3"/>
  <c r="N29" i="3"/>
  <c r="O29" i="3"/>
  <c r="P29" i="3"/>
  <c r="Q29" i="3"/>
  <c r="R29" i="3"/>
  <c r="S29" i="3"/>
  <c r="T29" i="3"/>
  <c r="U29" i="3"/>
  <c r="V29" i="3"/>
  <c r="W29" i="3"/>
  <c r="Y29" i="3"/>
  <c r="G30" i="3"/>
  <c r="H30" i="3"/>
  <c r="I30" i="3"/>
  <c r="J30" i="3"/>
  <c r="K30" i="3"/>
  <c r="L30" i="3"/>
  <c r="M30" i="3"/>
  <c r="N30" i="3"/>
  <c r="O30" i="3"/>
  <c r="P30" i="3"/>
  <c r="Q30" i="3"/>
  <c r="R30" i="3"/>
  <c r="S30" i="3"/>
  <c r="T30" i="3"/>
  <c r="U30" i="3"/>
  <c r="V30" i="3"/>
  <c r="W30" i="3"/>
  <c r="Y30" i="3"/>
  <c r="G31" i="3"/>
  <c r="H31" i="3"/>
  <c r="I31" i="3"/>
  <c r="J31" i="3"/>
  <c r="K31" i="3"/>
  <c r="L31" i="3"/>
  <c r="M31" i="3"/>
  <c r="N31" i="3"/>
  <c r="O31" i="3"/>
  <c r="P31" i="3"/>
  <c r="Q31" i="3"/>
  <c r="R31" i="3"/>
  <c r="S31" i="3"/>
  <c r="T31" i="3"/>
  <c r="U31" i="3"/>
  <c r="V31" i="3"/>
  <c r="W31" i="3"/>
  <c r="Y31" i="3"/>
  <c r="G32" i="3"/>
  <c r="H32" i="3"/>
  <c r="I32" i="3"/>
  <c r="J32" i="3"/>
  <c r="K32" i="3"/>
  <c r="L32" i="3"/>
  <c r="M32" i="3"/>
  <c r="N32" i="3"/>
  <c r="O32" i="3"/>
  <c r="P32" i="3"/>
  <c r="Q32" i="3"/>
  <c r="R32" i="3"/>
  <c r="S32" i="3"/>
  <c r="T32" i="3"/>
  <c r="U32" i="3"/>
  <c r="V32" i="3"/>
  <c r="W32" i="3"/>
  <c r="Y32" i="3"/>
  <c r="G33" i="3"/>
  <c r="H33" i="3"/>
  <c r="I33" i="3"/>
  <c r="J33" i="3"/>
  <c r="K33" i="3"/>
  <c r="L33" i="3"/>
  <c r="M33" i="3"/>
  <c r="N33" i="3"/>
  <c r="O33" i="3"/>
  <c r="P33" i="3"/>
  <c r="Q33" i="3"/>
  <c r="R33" i="3"/>
  <c r="S33" i="3"/>
  <c r="T33" i="3"/>
  <c r="U33" i="3"/>
  <c r="V33" i="3"/>
  <c r="W33" i="3"/>
  <c r="Y33" i="3"/>
  <c r="G34" i="3"/>
  <c r="H34" i="3"/>
  <c r="I34" i="3"/>
  <c r="J34" i="3"/>
  <c r="K34" i="3"/>
  <c r="L34" i="3"/>
  <c r="M34" i="3"/>
  <c r="N34" i="3"/>
  <c r="O34" i="3"/>
  <c r="P34" i="3"/>
  <c r="Q34" i="3"/>
  <c r="R34" i="3"/>
  <c r="S34" i="3"/>
  <c r="T34" i="3"/>
  <c r="U34" i="3"/>
  <c r="V34" i="3"/>
  <c r="W34" i="3"/>
  <c r="Y34" i="3"/>
  <c r="G35" i="3"/>
  <c r="H35" i="3"/>
  <c r="I35" i="3"/>
  <c r="J35" i="3"/>
  <c r="K35" i="3"/>
  <c r="L35" i="3"/>
  <c r="M35" i="3"/>
  <c r="N35" i="3"/>
  <c r="O35" i="3"/>
  <c r="P35" i="3"/>
  <c r="Q35" i="3"/>
  <c r="R35" i="3"/>
  <c r="S35" i="3"/>
  <c r="T35" i="3"/>
  <c r="U35" i="3"/>
  <c r="V35" i="3"/>
  <c r="W35" i="3"/>
  <c r="Y35" i="3"/>
  <c r="G37" i="3"/>
  <c r="H37" i="3"/>
  <c r="I37" i="3"/>
  <c r="J37" i="3"/>
  <c r="K37" i="3"/>
  <c r="L37" i="3"/>
  <c r="M37" i="3"/>
  <c r="N37" i="3"/>
  <c r="O37" i="3"/>
  <c r="P37" i="3"/>
  <c r="Q37" i="3"/>
  <c r="R37" i="3"/>
  <c r="S37" i="3"/>
  <c r="T37" i="3"/>
  <c r="U37" i="3"/>
  <c r="V37" i="3"/>
  <c r="W37" i="3"/>
  <c r="Y37" i="3"/>
  <c r="G38" i="3"/>
  <c r="H38" i="3"/>
  <c r="I38" i="3"/>
  <c r="J38" i="3"/>
  <c r="K38" i="3"/>
  <c r="L38" i="3"/>
  <c r="M38" i="3"/>
  <c r="N38" i="3"/>
  <c r="O38" i="3"/>
  <c r="P38" i="3"/>
  <c r="Q38" i="3"/>
  <c r="R38" i="3"/>
  <c r="S38" i="3"/>
  <c r="T38" i="3"/>
  <c r="U38" i="3"/>
  <c r="V38" i="3"/>
  <c r="W38" i="3"/>
  <c r="Y38" i="3"/>
  <c r="G39" i="3"/>
  <c r="H39" i="3"/>
  <c r="I39" i="3"/>
  <c r="J39" i="3"/>
  <c r="K39" i="3"/>
  <c r="L39" i="3"/>
  <c r="M39" i="3"/>
  <c r="N39" i="3"/>
  <c r="O39" i="3"/>
  <c r="P39" i="3"/>
  <c r="Q39" i="3"/>
  <c r="R39" i="3"/>
  <c r="S39" i="3"/>
  <c r="T39" i="3"/>
  <c r="U39" i="3"/>
  <c r="V39" i="3"/>
  <c r="W39" i="3"/>
  <c r="Y39" i="3"/>
  <c r="G40" i="3"/>
  <c r="H40" i="3"/>
  <c r="I40" i="3"/>
  <c r="J40" i="3"/>
  <c r="K40" i="3"/>
  <c r="L40" i="3"/>
  <c r="M40" i="3"/>
  <c r="N40" i="3"/>
  <c r="O40" i="3"/>
  <c r="P40" i="3"/>
  <c r="Q40" i="3"/>
  <c r="R40" i="3"/>
  <c r="S40" i="3"/>
  <c r="T40" i="3"/>
  <c r="U40" i="3"/>
  <c r="V40" i="3"/>
  <c r="W40" i="3"/>
  <c r="Y40" i="3"/>
  <c r="G41" i="3"/>
  <c r="H41" i="3"/>
  <c r="I41" i="3"/>
  <c r="J41" i="3"/>
  <c r="K41" i="3"/>
  <c r="L41" i="3"/>
  <c r="M41" i="3"/>
  <c r="N41" i="3"/>
  <c r="O41" i="3"/>
  <c r="P41" i="3"/>
  <c r="Q41" i="3"/>
  <c r="R41" i="3"/>
  <c r="S41" i="3"/>
  <c r="T41" i="3"/>
  <c r="U41" i="3"/>
  <c r="V41" i="3"/>
  <c r="W41" i="3"/>
  <c r="Y41" i="3"/>
  <c r="G42" i="3"/>
  <c r="H42" i="3"/>
  <c r="I42" i="3"/>
  <c r="J42" i="3"/>
  <c r="K42" i="3"/>
  <c r="L42" i="3"/>
  <c r="M42" i="3"/>
  <c r="N42" i="3"/>
  <c r="O42" i="3"/>
  <c r="P42" i="3"/>
  <c r="Q42" i="3"/>
  <c r="R42" i="3"/>
  <c r="S42" i="3"/>
  <c r="T42" i="3"/>
  <c r="U42" i="3"/>
  <c r="V42" i="3"/>
  <c r="W42" i="3"/>
  <c r="Y42" i="3"/>
  <c r="G43" i="3"/>
  <c r="H43" i="3"/>
  <c r="I43" i="3"/>
  <c r="J43" i="3"/>
  <c r="K43" i="3"/>
  <c r="L43" i="3"/>
  <c r="M43" i="3"/>
  <c r="N43" i="3"/>
  <c r="O43" i="3"/>
  <c r="P43" i="3"/>
  <c r="Q43" i="3"/>
  <c r="R43" i="3"/>
  <c r="S43" i="3"/>
  <c r="T43" i="3"/>
  <c r="U43" i="3"/>
  <c r="V43" i="3"/>
  <c r="W43" i="3"/>
  <c r="Y43" i="3"/>
  <c r="G44" i="3"/>
  <c r="H44" i="3"/>
  <c r="I44" i="3"/>
  <c r="J44" i="3"/>
  <c r="K44" i="3"/>
  <c r="L44" i="3"/>
  <c r="M44" i="3"/>
  <c r="N44" i="3"/>
  <c r="O44" i="3"/>
  <c r="P44" i="3"/>
  <c r="Q44" i="3"/>
  <c r="R44" i="3"/>
  <c r="S44" i="3"/>
  <c r="T44" i="3"/>
  <c r="U44" i="3"/>
  <c r="V44" i="3"/>
  <c r="W44" i="3"/>
  <c r="Y44" i="3"/>
  <c r="G45" i="3"/>
  <c r="H45" i="3"/>
  <c r="I45" i="3"/>
  <c r="J45" i="3"/>
  <c r="K45" i="3"/>
  <c r="L45" i="3"/>
  <c r="M45" i="3"/>
  <c r="N45" i="3"/>
  <c r="O45" i="3"/>
  <c r="P45" i="3"/>
  <c r="Q45" i="3"/>
  <c r="R45" i="3"/>
  <c r="S45" i="3"/>
  <c r="T45" i="3"/>
  <c r="U45" i="3"/>
  <c r="V45" i="3"/>
  <c r="W45" i="3"/>
  <c r="Y45" i="3"/>
  <c r="G46" i="3"/>
  <c r="H46" i="3"/>
  <c r="I46" i="3"/>
  <c r="J46" i="3"/>
  <c r="K46" i="3"/>
  <c r="L46" i="3"/>
  <c r="M46" i="3"/>
  <c r="N46" i="3"/>
  <c r="O46" i="3"/>
  <c r="P46" i="3"/>
  <c r="Q46" i="3"/>
  <c r="R46" i="3"/>
  <c r="S46" i="3"/>
  <c r="T46" i="3"/>
  <c r="U46" i="3"/>
  <c r="V46" i="3"/>
  <c r="W46" i="3"/>
  <c r="Y46" i="3"/>
  <c r="G47" i="3"/>
  <c r="H47" i="3"/>
  <c r="I47" i="3"/>
  <c r="J47" i="3"/>
  <c r="K47" i="3"/>
  <c r="L47" i="3"/>
  <c r="M47" i="3"/>
  <c r="N47" i="3"/>
  <c r="O47" i="3"/>
  <c r="P47" i="3"/>
  <c r="Q47" i="3"/>
  <c r="R47" i="3"/>
  <c r="S47" i="3"/>
  <c r="T47" i="3"/>
  <c r="U47" i="3"/>
  <c r="V47" i="3"/>
  <c r="W47" i="3"/>
  <c r="Y47" i="3"/>
  <c r="G48" i="3"/>
  <c r="H48" i="3"/>
  <c r="I48" i="3"/>
  <c r="J48" i="3"/>
  <c r="K48" i="3"/>
  <c r="L48" i="3"/>
  <c r="M48" i="3"/>
  <c r="N48" i="3"/>
  <c r="O48" i="3"/>
  <c r="P48" i="3"/>
  <c r="Q48" i="3"/>
  <c r="R48" i="3"/>
  <c r="S48" i="3"/>
  <c r="T48" i="3"/>
  <c r="U48" i="3"/>
  <c r="V48" i="3"/>
  <c r="W48" i="3"/>
  <c r="Y48" i="3"/>
  <c r="G49" i="3"/>
  <c r="H49" i="3"/>
  <c r="I49" i="3"/>
  <c r="J49" i="3"/>
  <c r="K49" i="3"/>
  <c r="L49" i="3"/>
  <c r="M49" i="3"/>
  <c r="N49" i="3"/>
  <c r="O49" i="3"/>
  <c r="P49" i="3"/>
  <c r="Q49" i="3"/>
  <c r="R49" i="3"/>
  <c r="S49" i="3"/>
  <c r="T49" i="3"/>
  <c r="U49" i="3"/>
  <c r="V49" i="3"/>
  <c r="W49" i="3"/>
  <c r="Y49" i="3"/>
  <c r="G50" i="3"/>
  <c r="H50" i="3"/>
  <c r="I50" i="3"/>
  <c r="J50" i="3"/>
  <c r="K50" i="3"/>
  <c r="L50" i="3"/>
  <c r="M50" i="3"/>
  <c r="N50" i="3"/>
  <c r="O50" i="3"/>
  <c r="P50" i="3"/>
  <c r="Q50" i="3"/>
  <c r="R50" i="3"/>
  <c r="S50" i="3"/>
  <c r="T50" i="3"/>
  <c r="U50" i="3"/>
  <c r="V50" i="3"/>
  <c r="W50" i="3"/>
  <c r="Y50" i="3"/>
  <c r="G51" i="3"/>
  <c r="H51" i="3"/>
  <c r="I51" i="3"/>
  <c r="J51" i="3"/>
  <c r="K51" i="3"/>
  <c r="L51" i="3"/>
  <c r="M51" i="3"/>
  <c r="N51" i="3"/>
  <c r="O51" i="3"/>
  <c r="P51" i="3"/>
  <c r="Q51" i="3"/>
  <c r="R51" i="3"/>
  <c r="S51" i="3"/>
  <c r="T51" i="3"/>
  <c r="U51" i="3"/>
  <c r="V51" i="3"/>
  <c r="W51" i="3"/>
  <c r="Y51" i="3"/>
  <c r="G52" i="3"/>
  <c r="H52" i="3"/>
  <c r="I52" i="3"/>
  <c r="J52" i="3"/>
  <c r="K52" i="3"/>
  <c r="L52" i="3"/>
  <c r="M52" i="3"/>
  <c r="N52" i="3"/>
  <c r="O52" i="3"/>
  <c r="P52" i="3"/>
  <c r="Q52" i="3"/>
  <c r="R52" i="3"/>
  <c r="S52" i="3"/>
  <c r="T52" i="3"/>
  <c r="U52" i="3"/>
  <c r="V52" i="3"/>
  <c r="W52" i="3"/>
  <c r="Y52" i="3"/>
  <c r="G53" i="3"/>
  <c r="H53" i="3"/>
  <c r="I53" i="3"/>
  <c r="J53" i="3"/>
  <c r="K53" i="3"/>
  <c r="L53" i="3"/>
  <c r="M53" i="3"/>
  <c r="N53" i="3"/>
  <c r="O53" i="3"/>
  <c r="P53" i="3"/>
  <c r="Q53" i="3"/>
  <c r="R53" i="3"/>
  <c r="S53" i="3"/>
  <c r="T53" i="3"/>
  <c r="U53" i="3"/>
  <c r="V53" i="3"/>
  <c r="W53" i="3"/>
  <c r="Y53" i="3"/>
  <c r="G54" i="3"/>
  <c r="H54" i="3"/>
  <c r="I54" i="3"/>
  <c r="J54" i="3"/>
  <c r="K54" i="3"/>
  <c r="L54" i="3"/>
  <c r="M54" i="3"/>
  <c r="N54" i="3"/>
  <c r="O54" i="3"/>
  <c r="P54" i="3"/>
  <c r="Q54" i="3"/>
  <c r="R54" i="3"/>
  <c r="S54" i="3"/>
  <c r="T54" i="3"/>
  <c r="U54" i="3"/>
  <c r="V54" i="3"/>
  <c r="W54" i="3"/>
  <c r="Y54" i="3"/>
  <c r="G55" i="3"/>
  <c r="H55" i="3"/>
  <c r="I55" i="3"/>
  <c r="J55" i="3"/>
  <c r="K55" i="3"/>
  <c r="L55" i="3"/>
  <c r="M55" i="3"/>
  <c r="N55" i="3"/>
  <c r="O55" i="3"/>
  <c r="P55" i="3"/>
  <c r="Q55" i="3"/>
  <c r="R55" i="3"/>
  <c r="S55" i="3"/>
  <c r="T55" i="3"/>
  <c r="U55" i="3"/>
  <c r="V55" i="3"/>
  <c r="W55" i="3"/>
  <c r="Y55" i="3"/>
  <c r="G56" i="3"/>
  <c r="H56" i="3"/>
  <c r="I56" i="3"/>
  <c r="J56" i="3"/>
  <c r="K56" i="3"/>
  <c r="L56" i="3"/>
  <c r="M56" i="3"/>
  <c r="N56" i="3"/>
  <c r="O56" i="3"/>
  <c r="P56" i="3"/>
  <c r="Q56" i="3"/>
  <c r="R56" i="3"/>
  <c r="S56" i="3"/>
  <c r="T56" i="3"/>
  <c r="U56" i="3"/>
  <c r="V56" i="3"/>
  <c r="W56" i="3"/>
  <c r="Y56" i="3"/>
  <c r="G57" i="3"/>
  <c r="H57" i="3"/>
  <c r="I57" i="3"/>
  <c r="J57" i="3"/>
  <c r="K57" i="3"/>
  <c r="L57" i="3"/>
  <c r="M57" i="3"/>
  <c r="N57" i="3"/>
  <c r="O57" i="3"/>
  <c r="P57" i="3"/>
  <c r="Q57" i="3"/>
  <c r="R57" i="3"/>
  <c r="S57" i="3"/>
  <c r="T57" i="3"/>
  <c r="U57" i="3"/>
  <c r="V57" i="3"/>
  <c r="W57" i="3"/>
  <c r="Y57" i="3"/>
  <c r="G58" i="3"/>
  <c r="H58" i="3"/>
  <c r="I58" i="3"/>
  <c r="J58" i="3"/>
  <c r="K58" i="3"/>
  <c r="L58" i="3"/>
  <c r="M58" i="3"/>
  <c r="N58" i="3"/>
  <c r="O58" i="3"/>
  <c r="P58" i="3"/>
  <c r="Q58" i="3"/>
  <c r="R58" i="3"/>
  <c r="S58" i="3"/>
  <c r="T58" i="3"/>
  <c r="U58" i="3"/>
  <c r="V58" i="3"/>
  <c r="W58" i="3"/>
  <c r="Y58" i="3"/>
  <c r="G59" i="3"/>
  <c r="H59" i="3"/>
  <c r="I59" i="3"/>
  <c r="J59" i="3"/>
  <c r="K59" i="3"/>
  <c r="L59" i="3"/>
  <c r="M59" i="3"/>
  <c r="N59" i="3"/>
  <c r="O59" i="3"/>
  <c r="P59" i="3"/>
  <c r="Q59" i="3"/>
  <c r="R59" i="3"/>
  <c r="S59" i="3"/>
  <c r="T59" i="3"/>
  <c r="U59" i="3"/>
  <c r="V59" i="3"/>
  <c r="W59" i="3"/>
  <c r="Y59" i="3"/>
  <c r="G60" i="3"/>
  <c r="H60" i="3"/>
  <c r="I60" i="3"/>
  <c r="J60" i="3"/>
  <c r="K60" i="3"/>
  <c r="L60" i="3"/>
  <c r="M60" i="3"/>
  <c r="N60" i="3"/>
  <c r="O60" i="3"/>
  <c r="P60" i="3"/>
  <c r="Q60" i="3"/>
  <c r="R60" i="3"/>
  <c r="S60" i="3"/>
  <c r="T60" i="3"/>
  <c r="U60" i="3"/>
  <c r="V60" i="3"/>
  <c r="W60" i="3"/>
  <c r="Y60" i="3"/>
  <c r="G61" i="3"/>
  <c r="H61" i="3"/>
  <c r="I61" i="3"/>
  <c r="J61" i="3"/>
  <c r="K61" i="3"/>
  <c r="L61" i="3"/>
  <c r="M61" i="3"/>
  <c r="N61" i="3"/>
  <c r="O61" i="3"/>
  <c r="P61" i="3"/>
  <c r="Q61" i="3"/>
  <c r="R61" i="3"/>
  <c r="S61" i="3"/>
  <c r="T61" i="3"/>
  <c r="U61" i="3"/>
  <c r="V61" i="3"/>
  <c r="W61" i="3"/>
  <c r="Y61" i="3"/>
  <c r="G63" i="3"/>
  <c r="H63" i="3"/>
  <c r="I63" i="3"/>
  <c r="J63" i="3"/>
  <c r="K63" i="3"/>
  <c r="L63" i="3"/>
  <c r="M63" i="3"/>
  <c r="N63" i="3"/>
  <c r="O63" i="3"/>
  <c r="P63" i="3"/>
  <c r="Q63" i="3"/>
  <c r="R63" i="3"/>
  <c r="S63" i="3"/>
  <c r="T63" i="3"/>
  <c r="U63" i="3"/>
  <c r="V63" i="3"/>
  <c r="W63" i="3"/>
  <c r="Y63" i="3"/>
  <c r="G64" i="3"/>
  <c r="H64" i="3"/>
  <c r="I64" i="3"/>
  <c r="J64" i="3"/>
  <c r="K64" i="3"/>
  <c r="L64" i="3"/>
  <c r="M64" i="3"/>
  <c r="N64" i="3"/>
  <c r="O64" i="3"/>
  <c r="P64" i="3"/>
  <c r="Q64" i="3"/>
  <c r="R64" i="3"/>
  <c r="S64" i="3"/>
  <c r="T64" i="3"/>
  <c r="U64" i="3"/>
  <c r="V64" i="3"/>
  <c r="W64" i="3"/>
  <c r="Y64" i="3"/>
  <c r="G65" i="3"/>
  <c r="H65" i="3"/>
  <c r="I65" i="3"/>
  <c r="J65" i="3"/>
  <c r="K65" i="3"/>
  <c r="L65" i="3"/>
  <c r="M65" i="3"/>
  <c r="N65" i="3"/>
  <c r="O65" i="3"/>
  <c r="P65" i="3"/>
  <c r="Q65" i="3"/>
  <c r="R65" i="3"/>
  <c r="S65" i="3"/>
  <c r="T65" i="3"/>
  <c r="U65" i="3"/>
  <c r="V65" i="3"/>
  <c r="W65" i="3"/>
  <c r="Y65" i="3"/>
  <c r="G67" i="3"/>
  <c r="H67" i="3"/>
  <c r="I67" i="3"/>
  <c r="J67" i="3"/>
  <c r="K67" i="3"/>
  <c r="L67" i="3"/>
  <c r="M67" i="3"/>
  <c r="N67" i="3"/>
  <c r="O67" i="3"/>
  <c r="P67" i="3"/>
  <c r="Q67" i="3"/>
  <c r="R67" i="3"/>
  <c r="S67" i="3"/>
  <c r="T67" i="3"/>
  <c r="U67" i="3"/>
  <c r="V67" i="3"/>
  <c r="W67" i="3"/>
  <c r="Y67" i="3"/>
  <c r="G71" i="3"/>
  <c r="H71" i="3"/>
  <c r="I71" i="3"/>
  <c r="J71" i="3"/>
  <c r="K71" i="3"/>
  <c r="L71" i="3"/>
  <c r="M71" i="3"/>
  <c r="N71" i="3"/>
  <c r="O71" i="3"/>
  <c r="P71" i="3"/>
  <c r="Q71" i="3"/>
  <c r="R71" i="3"/>
  <c r="S71" i="3"/>
  <c r="T71" i="3"/>
  <c r="U71" i="3"/>
  <c r="V71" i="3"/>
  <c r="W71" i="3"/>
  <c r="Y71" i="3"/>
  <c r="G72" i="3"/>
  <c r="H72" i="3"/>
  <c r="I72" i="3"/>
  <c r="J72" i="3"/>
  <c r="K72" i="3"/>
  <c r="L72" i="3"/>
  <c r="M72" i="3"/>
  <c r="N72" i="3"/>
  <c r="O72" i="3"/>
  <c r="P72" i="3"/>
  <c r="Q72" i="3"/>
  <c r="R72" i="3"/>
  <c r="S72" i="3"/>
  <c r="T72" i="3"/>
  <c r="U72" i="3"/>
  <c r="V72" i="3"/>
  <c r="W72" i="3"/>
  <c r="Y72" i="3"/>
  <c r="G73" i="3"/>
  <c r="H73" i="3"/>
  <c r="I73" i="3"/>
  <c r="J73" i="3"/>
  <c r="K73" i="3"/>
  <c r="L73" i="3"/>
  <c r="M73" i="3"/>
  <c r="N73" i="3"/>
  <c r="O73" i="3"/>
  <c r="P73" i="3"/>
  <c r="Q73" i="3"/>
  <c r="R73" i="3"/>
  <c r="S73" i="3"/>
  <c r="T73" i="3"/>
  <c r="U73" i="3"/>
  <c r="V73" i="3"/>
  <c r="W73" i="3"/>
  <c r="Y73" i="3"/>
  <c r="G74" i="3"/>
  <c r="H74" i="3"/>
  <c r="I74" i="3"/>
  <c r="J74" i="3"/>
  <c r="K74" i="3"/>
  <c r="L74" i="3"/>
  <c r="M74" i="3"/>
  <c r="N74" i="3"/>
  <c r="O74" i="3"/>
  <c r="P74" i="3"/>
  <c r="Q74" i="3"/>
  <c r="R74" i="3"/>
  <c r="S74" i="3"/>
  <c r="T74" i="3"/>
  <c r="U74" i="3"/>
  <c r="V74" i="3"/>
  <c r="W74" i="3"/>
  <c r="Y74" i="3"/>
  <c r="G75" i="3"/>
  <c r="H75" i="3"/>
  <c r="I75" i="3"/>
  <c r="J75" i="3"/>
  <c r="K75" i="3"/>
  <c r="L75" i="3"/>
  <c r="M75" i="3"/>
  <c r="N75" i="3"/>
  <c r="O75" i="3"/>
  <c r="P75" i="3"/>
  <c r="Q75" i="3"/>
  <c r="R75" i="3"/>
  <c r="S75" i="3"/>
  <c r="T75" i="3"/>
  <c r="U75" i="3"/>
  <c r="V75" i="3"/>
  <c r="W75" i="3"/>
  <c r="Y75" i="3"/>
  <c r="G76" i="3"/>
  <c r="H76" i="3"/>
  <c r="I76" i="3"/>
  <c r="J76" i="3"/>
  <c r="K76" i="3"/>
  <c r="L76" i="3"/>
  <c r="M76" i="3"/>
  <c r="N76" i="3"/>
  <c r="O76" i="3"/>
  <c r="P76" i="3"/>
  <c r="Q76" i="3"/>
  <c r="R76" i="3"/>
  <c r="S76" i="3"/>
  <c r="T76" i="3"/>
  <c r="U76" i="3"/>
  <c r="V76" i="3"/>
  <c r="W76" i="3"/>
  <c r="Y76" i="3"/>
  <c r="G77" i="3"/>
  <c r="H77" i="3"/>
  <c r="I77" i="3"/>
  <c r="J77" i="3"/>
  <c r="K77" i="3"/>
  <c r="L77" i="3"/>
  <c r="M77" i="3"/>
  <c r="N77" i="3"/>
  <c r="O77" i="3"/>
  <c r="P77" i="3"/>
  <c r="Q77" i="3"/>
  <c r="R77" i="3"/>
  <c r="S77" i="3"/>
  <c r="T77" i="3"/>
  <c r="U77" i="3"/>
  <c r="V77" i="3"/>
  <c r="W77" i="3"/>
  <c r="Y77" i="3"/>
  <c r="G78" i="3"/>
  <c r="H78" i="3"/>
  <c r="I78" i="3"/>
  <c r="J78" i="3"/>
  <c r="K78" i="3"/>
  <c r="L78" i="3"/>
  <c r="M78" i="3"/>
  <c r="N78" i="3"/>
  <c r="O78" i="3"/>
  <c r="P78" i="3"/>
  <c r="Q78" i="3"/>
  <c r="R78" i="3"/>
  <c r="S78" i="3"/>
  <c r="T78" i="3"/>
  <c r="U78" i="3"/>
  <c r="V78" i="3"/>
  <c r="W78" i="3"/>
  <c r="Y78" i="3"/>
  <c r="G79" i="3"/>
  <c r="H79" i="3"/>
  <c r="I79" i="3"/>
  <c r="J79" i="3"/>
  <c r="K79" i="3"/>
  <c r="L79" i="3"/>
  <c r="M79" i="3"/>
  <c r="N79" i="3"/>
  <c r="O79" i="3"/>
  <c r="P79" i="3"/>
  <c r="Q79" i="3"/>
  <c r="R79" i="3"/>
  <c r="S79" i="3"/>
  <c r="T79" i="3"/>
  <c r="U79" i="3"/>
  <c r="V79" i="3"/>
  <c r="W79" i="3"/>
  <c r="Y79" i="3"/>
  <c r="G80" i="3"/>
  <c r="H80" i="3"/>
  <c r="I80" i="3"/>
  <c r="J80" i="3"/>
  <c r="K80" i="3"/>
  <c r="L80" i="3"/>
  <c r="M80" i="3"/>
  <c r="N80" i="3"/>
  <c r="O80" i="3"/>
  <c r="P80" i="3"/>
  <c r="Q80" i="3"/>
  <c r="R80" i="3"/>
  <c r="S80" i="3"/>
  <c r="T80" i="3"/>
  <c r="U80" i="3"/>
  <c r="V80" i="3"/>
  <c r="W80" i="3"/>
  <c r="Y80" i="3"/>
  <c r="G81" i="3"/>
  <c r="H81" i="3"/>
  <c r="I81" i="3"/>
  <c r="J81" i="3"/>
  <c r="K81" i="3"/>
  <c r="L81" i="3"/>
  <c r="M81" i="3"/>
  <c r="N81" i="3"/>
  <c r="O81" i="3"/>
  <c r="P81" i="3"/>
  <c r="Q81" i="3"/>
  <c r="R81" i="3"/>
  <c r="S81" i="3"/>
  <c r="T81" i="3"/>
  <c r="U81" i="3"/>
  <c r="V81" i="3"/>
  <c r="W81" i="3"/>
  <c r="Y81" i="3"/>
  <c r="G82" i="3"/>
  <c r="H82" i="3"/>
  <c r="I82" i="3"/>
  <c r="J82" i="3"/>
  <c r="K82" i="3"/>
  <c r="L82" i="3"/>
  <c r="M82" i="3"/>
  <c r="N82" i="3"/>
  <c r="O82" i="3"/>
  <c r="P82" i="3"/>
  <c r="Q82" i="3"/>
  <c r="R82" i="3"/>
  <c r="S82" i="3"/>
  <c r="T82" i="3"/>
  <c r="U82" i="3"/>
  <c r="V82" i="3"/>
  <c r="W82" i="3"/>
  <c r="Y82" i="3"/>
  <c r="G83" i="3"/>
  <c r="H83" i="3"/>
  <c r="I83" i="3"/>
  <c r="J83" i="3"/>
  <c r="K83" i="3"/>
  <c r="L83" i="3"/>
  <c r="M83" i="3"/>
  <c r="N83" i="3"/>
  <c r="O83" i="3"/>
  <c r="P83" i="3"/>
  <c r="Q83" i="3"/>
  <c r="R83" i="3"/>
  <c r="S83" i="3"/>
  <c r="T83" i="3"/>
  <c r="U83" i="3"/>
  <c r="V83" i="3"/>
  <c r="W83" i="3"/>
  <c r="Y83" i="3"/>
  <c r="G84" i="3"/>
  <c r="H84" i="3"/>
  <c r="I84" i="3"/>
  <c r="J84" i="3"/>
  <c r="K84" i="3"/>
  <c r="L84" i="3"/>
  <c r="M84" i="3"/>
  <c r="N84" i="3"/>
  <c r="O84" i="3"/>
  <c r="P84" i="3"/>
  <c r="Q84" i="3"/>
  <c r="R84" i="3"/>
  <c r="S84" i="3"/>
  <c r="T84" i="3"/>
  <c r="U84" i="3"/>
  <c r="V84" i="3"/>
  <c r="W84" i="3"/>
  <c r="Y84" i="3"/>
  <c r="G85" i="3"/>
  <c r="H85" i="3"/>
  <c r="I85" i="3"/>
  <c r="J85" i="3"/>
  <c r="K85" i="3"/>
  <c r="L85" i="3"/>
  <c r="M85" i="3"/>
  <c r="N85" i="3"/>
  <c r="O85" i="3"/>
  <c r="P85" i="3"/>
  <c r="Q85" i="3"/>
  <c r="R85" i="3"/>
  <c r="S85" i="3"/>
  <c r="T85" i="3"/>
  <c r="U85" i="3"/>
  <c r="V85" i="3"/>
  <c r="W85" i="3"/>
  <c r="Y85" i="3"/>
  <c r="G86" i="3"/>
  <c r="H86" i="3"/>
  <c r="I86" i="3"/>
  <c r="J86" i="3"/>
  <c r="K86" i="3"/>
  <c r="L86" i="3"/>
  <c r="M86" i="3"/>
  <c r="N86" i="3"/>
  <c r="O86" i="3"/>
  <c r="P86" i="3"/>
  <c r="Q86" i="3"/>
  <c r="R86" i="3"/>
  <c r="S86" i="3"/>
  <c r="T86" i="3"/>
  <c r="U86" i="3"/>
  <c r="V86" i="3"/>
  <c r="W86" i="3"/>
  <c r="Y86" i="3"/>
  <c r="G87" i="3"/>
  <c r="H87" i="3"/>
  <c r="I87" i="3"/>
  <c r="J87" i="3"/>
  <c r="K87" i="3"/>
  <c r="L87" i="3"/>
  <c r="M87" i="3"/>
  <c r="N87" i="3"/>
  <c r="O87" i="3"/>
  <c r="P87" i="3"/>
  <c r="Q87" i="3"/>
  <c r="R87" i="3"/>
  <c r="S87" i="3"/>
  <c r="T87" i="3"/>
  <c r="U87" i="3"/>
  <c r="V87" i="3"/>
  <c r="W87" i="3"/>
  <c r="Y87" i="3"/>
  <c r="G88" i="3"/>
  <c r="H88" i="3"/>
  <c r="I88" i="3"/>
  <c r="J88" i="3"/>
  <c r="K88" i="3"/>
  <c r="L88" i="3"/>
  <c r="M88" i="3"/>
  <c r="N88" i="3"/>
  <c r="O88" i="3"/>
  <c r="P88" i="3"/>
  <c r="Q88" i="3"/>
  <c r="R88" i="3"/>
  <c r="S88" i="3"/>
  <c r="T88" i="3"/>
  <c r="U88" i="3"/>
  <c r="V88" i="3"/>
  <c r="W88" i="3"/>
  <c r="Y88" i="3"/>
  <c r="G89" i="3"/>
  <c r="H89" i="3"/>
  <c r="I89" i="3"/>
  <c r="J89" i="3"/>
  <c r="K89" i="3"/>
  <c r="L89" i="3"/>
  <c r="M89" i="3"/>
  <c r="N89" i="3"/>
  <c r="O89" i="3"/>
  <c r="P89" i="3"/>
  <c r="Q89" i="3"/>
  <c r="R89" i="3"/>
  <c r="S89" i="3"/>
  <c r="T89" i="3"/>
  <c r="U89" i="3"/>
  <c r="V89" i="3"/>
  <c r="W89" i="3"/>
  <c r="Y89" i="3"/>
  <c r="G91" i="3"/>
  <c r="H91" i="3"/>
  <c r="I91" i="3"/>
  <c r="J91" i="3"/>
  <c r="K91" i="3"/>
  <c r="L91" i="3"/>
  <c r="M91" i="3"/>
  <c r="N91" i="3"/>
  <c r="O91" i="3"/>
  <c r="P91" i="3"/>
  <c r="Q91" i="3"/>
  <c r="R91" i="3"/>
  <c r="S91" i="3"/>
  <c r="T91" i="3"/>
  <c r="U91" i="3"/>
  <c r="V91" i="3"/>
  <c r="W91" i="3"/>
  <c r="Y91" i="3"/>
  <c r="G92" i="3"/>
  <c r="H92" i="3"/>
  <c r="I92" i="3"/>
  <c r="J92" i="3"/>
  <c r="K92" i="3"/>
  <c r="L92" i="3"/>
  <c r="M92" i="3"/>
  <c r="N92" i="3"/>
  <c r="O92" i="3"/>
  <c r="P92" i="3"/>
  <c r="Q92" i="3"/>
  <c r="R92" i="3"/>
  <c r="S92" i="3"/>
  <c r="T92" i="3"/>
  <c r="U92" i="3"/>
  <c r="V92" i="3"/>
  <c r="W92" i="3"/>
  <c r="Y92" i="3"/>
  <c r="G93" i="3"/>
  <c r="H93" i="3"/>
  <c r="I93" i="3"/>
  <c r="J93" i="3"/>
  <c r="K93" i="3"/>
  <c r="L93" i="3"/>
  <c r="M93" i="3"/>
  <c r="N93" i="3"/>
  <c r="O93" i="3"/>
  <c r="P93" i="3"/>
  <c r="Q93" i="3"/>
  <c r="R93" i="3"/>
  <c r="S93" i="3"/>
  <c r="T93" i="3"/>
  <c r="U93" i="3"/>
  <c r="V93" i="3"/>
  <c r="W93" i="3"/>
  <c r="Y93" i="3"/>
  <c r="G94" i="3"/>
  <c r="H94" i="3"/>
  <c r="I94" i="3"/>
  <c r="J94" i="3"/>
  <c r="K94" i="3"/>
  <c r="L94" i="3"/>
  <c r="M94" i="3"/>
  <c r="N94" i="3"/>
  <c r="O94" i="3"/>
  <c r="P94" i="3"/>
  <c r="Q94" i="3"/>
  <c r="R94" i="3"/>
  <c r="S94" i="3"/>
  <c r="T94" i="3"/>
  <c r="U94" i="3"/>
  <c r="V94" i="3"/>
  <c r="W94" i="3"/>
  <c r="Y94" i="3"/>
  <c r="G95" i="3"/>
  <c r="H95" i="3"/>
  <c r="I95" i="3"/>
  <c r="J95" i="3"/>
  <c r="K95" i="3"/>
  <c r="L95" i="3"/>
  <c r="M95" i="3"/>
  <c r="N95" i="3"/>
  <c r="O95" i="3"/>
  <c r="P95" i="3"/>
  <c r="Q95" i="3"/>
  <c r="R95" i="3"/>
  <c r="S95" i="3"/>
  <c r="T95" i="3"/>
  <c r="U95" i="3"/>
  <c r="V95" i="3"/>
  <c r="W95" i="3"/>
  <c r="Y95" i="3"/>
  <c r="G96" i="3"/>
  <c r="H96" i="3"/>
  <c r="I96" i="3"/>
  <c r="J96" i="3"/>
  <c r="K96" i="3"/>
  <c r="L96" i="3"/>
  <c r="M96" i="3"/>
  <c r="N96" i="3"/>
  <c r="O96" i="3"/>
  <c r="P96" i="3"/>
  <c r="Q96" i="3"/>
  <c r="R96" i="3"/>
  <c r="S96" i="3"/>
  <c r="T96" i="3"/>
  <c r="U96" i="3"/>
  <c r="V96" i="3"/>
  <c r="W96" i="3"/>
  <c r="Y96" i="3"/>
  <c r="G97" i="3"/>
  <c r="H97" i="3"/>
  <c r="I97" i="3"/>
  <c r="J97" i="3"/>
  <c r="K97" i="3"/>
  <c r="L97" i="3"/>
  <c r="M97" i="3"/>
  <c r="N97" i="3"/>
  <c r="O97" i="3"/>
  <c r="P97" i="3"/>
  <c r="Q97" i="3"/>
  <c r="R97" i="3"/>
  <c r="S97" i="3"/>
  <c r="T97" i="3"/>
  <c r="U97" i="3"/>
  <c r="V97" i="3"/>
  <c r="W97" i="3"/>
  <c r="Y97" i="3"/>
  <c r="G98" i="3"/>
  <c r="H98" i="3"/>
  <c r="I98" i="3"/>
  <c r="J98" i="3"/>
  <c r="K98" i="3"/>
  <c r="L98" i="3"/>
  <c r="M98" i="3"/>
  <c r="N98" i="3"/>
  <c r="O98" i="3"/>
  <c r="P98" i="3"/>
  <c r="Q98" i="3"/>
  <c r="R98" i="3"/>
  <c r="S98" i="3"/>
  <c r="T98" i="3"/>
  <c r="U98" i="3"/>
  <c r="V98" i="3"/>
  <c r="W98" i="3"/>
  <c r="Y98" i="3"/>
  <c r="G99" i="3"/>
  <c r="H99" i="3"/>
  <c r="I99" i="3"/>
  <c r="J99" i="3"/>
  <c r="K99" i="3"/>
  <c r="L99" i="3"/>
  <c r="M99" i="3"/>
  <c r="N99" i="3"/>
  <c r="O99" i="3"/>
  <c r="P99" i="3"/>
  <c r="Q99" i="3"/>
  <c r="R99" i="3"/>
  <c r="S99" i="3"/>
  <c r="T99" i="3"/>
  <c r="U99" i="3"/>
  <c r="V99" i="3"/>
  <c r="W99" i="3"/>
  <c r="Y99" i="3"/>
  <c r="G100" i="3"/>
  <c r="H100" i="3"/>
  <c r="I100" i="3"/>
  <c r="J100" i="3"/>
  <c r="K100" i="3"/>
  <c r="L100" i="3"/>
  <c r="M100" i="3"/>
  <c r="N100" i="3"/>
  <c r="O100" i="3"/>
  <c r="P100" i="3"/>
  <c r="Q100" i="3"/>
  <c r="R100" i="3"/>
  <c r="S100" i="3"/>
  <c r="T100" i="3"/>
  <c r="U100" i="3"/>
  <c r="V100" i="3"/>
  <c r="W100" i="3"/>
  <c r="Y100" i="3"/>
  <c r="G101" i="3"/>
  <c r="H101" i="3"/>
  <c r="I101" i="3"/>
  <c r="J101" i="3"/>
  <c r="K101" i="3"/>
  <c r="L101" i="3"/>
  <c r="M101" i="3"/>
  <c r="N101" i="3"/>
  <c r="O101" i="3"/>
  <c r="P101" i="3"/>
  <c r="Q101" i="3"/>
  <c r="R101" i="3"/>
  <c r="S101" i="3"/>
  <c r="T101" i="3"/>
  <c r="U101" i="3"/>
  <c r="V101" i="3"/>
  <c r="W101" i="3"/>
  <c r="Y101" i="3"/>
  <c r="G102" i="3"/>
  <c r="H102" i="3"/>
  <c r="I102" i="3"/>
  <c r="J102" i="3"/>
  <c r="K102" i="3"/>
  <c r="L102" i="3"/>
  <c r="M102" i="3"/>
  <c r="N102" i="3"/>
  <c r="O102" i="3"/>
  <c r="P102" i="3"/>
  <c r="Q102" i="3"/>
  <c r="R102" i="3"/>
  <c r="S102" i="3"/>
  <c r="T102" i="3"/>
  <c r="U102" i="3"/>
  <c r="V102" i="3"/>
  <c r="W102" i="3"/>
  <c r="Y102" i="3"/>
  <c r="G103" i="3"/>
  <c r="H103" i="3"/>
  <c r="I103" i="3"/>
  <c r="J103" i="3"/>
  <c r="K103" i="3"/>
  <c r="L103" i="3"/>
  <c r="M103" i="3"/>
  <c r="N103" i="3"/>
  <c r="O103" i="3"/>
  <c r="P103" i="3"/>
  <c r="Q103" i="3"/>
  <c r="R103" i="3"/>
  <c r="S103" i="3"/>
  <c r="T103" i="3"/>
  <c r="U103" i="3"/>
  <c r="V103" i="3"/>
  <c r="W103" i="3"/>
  <c r="Y103" i="3"/>
  <c r="G105" i="3"/>
  <c r="H105" i="3"/>
  <c r="I105" i="3"/>
  <c r="J105" i="3"/>
  <c r="K105" i="3"/>
  <c r="L105" i="3"/>
  <c r="M105" i="3"/>
  <c r="N105" i="3"/>
  <c r="O105" i="3"/>
  <c r="P105" i="3"/>
  <c r="Q105" i="3"/>
  <c r="R105" i="3"/>
  <c r="S105" i="3"/>
  <c r="T105" i="3"/>
  <c r="U105" i="3"/>
  <c r="V105" i="3"/>
  <c r="W105" i="3"/>
  <c r="Y105" i="3"/>
  <c r="G106" i="3"/>
  <c r="H106" i="3"/>
  <c r="I106" i="3"/>
  <c r="J106" i="3"/>
  <c r="K106" i="3"/>
  <c r="L106" i="3"/>
  <c r="M106" i="3"/>
  <c r="N106" i="3"/>
  <c r="O106" i="3"/>
  <c r="P106" i="3"/>
  <c r="Q106" i="3"/>
  <c r="R106" i="3"/>
  <c r="S106" i="3"/>
  <c r="T106" i="3"/>
  <c r="U106" i="3"/>
  <c r="V106" i="3"/>
  <c r="W106" i="3"/>
  <c r="Y106" i="3"/>
  <c r="G107" i="3"/>
  <c r="H107" i="3"/>
  <c r="I107" i="3"/>
  <c r="J107" i="3"/>
  <c r="K107" i="3"/>
  <c r="L107" i="3"/>
  <c r="M107" i="3"/>
  <c r="N107" i="3"/>
  <c r="O107" i="3"/>
  <c r="P107" i="3"/>
  <c r="Q107" i="3"/>
  <c r="R107" i="3"/>
  <c r="S107" i="3"/>
  <c r="T107" i="3"/>
  <c r="U107" i="3"/>
  <c r="V107" i="3"/>
  <c r="W107" i="3"/>
  <c r="Y107" i="3"/>
  <c r="G112" i="3"/>
  <c r="H112" i="3"/>
  <c r="I112" i="3"/>
  <c r="J112" i="3"/>
  <c r="K112" i="3"/>
  <c r="L112" i="3"/>
  <c r="M112" i="3"/>
  <c r="N112" i="3"/>
  <c r="O112" i="3"/>
  <c r="P112" i="3"/>
  <c r="Q112" i="3"/>
  <c r="R112" i="3"/>
  <c r="S112" i="3"/>
  <c r="T112" i="3"/>
  <c r="U112" i="3"/>
  <c r="V112" i="3"/>
  <c r="W112" i="3"/>
  <c r="G113" i="3"/>
  <c r="H113" i="3"/>
  <c r="I113" i="3"/>
  <c r="J113" i="3"/>
  <c r="K113" i="3"/>
  <c r="L113" i="3"/>
  <c r="M113" i="3"/>
  <c r="N113" i="3"/>
  <c r="O113" i="3"/>
  <c r="P113" i="3"/>
  <c r="Q113" i="3"/>
  <c r="R113" i="3"/>
  <c r="S113" i="3"/>
  <c r="T113" i="3"/>
  <c r="U113" i="3"/>
  <c r="V113" i="3"/>
  <c r="W113" i="3"/>
  <c r="G114" i="3"/>
  <c r="H114" i="3"/>
  <c r="I114" i="3"/>
  <c r="J114" i="3"/>
  <c r="K114" i="3"/>
  <c r="L114" i="3"/>
  <c r="M114" i="3"/>
  <c r="N114" i="3"/>
  <c r="O114" i="3"/>
  <c r="P114" i="3"/>
  <c r="Q114" i="3"/>
  <c r="R114" i="3"/>
  <c r="S114" i="3"/>
  <c r="T114" i="3"/>
  <c r="U114" i="3"/>
  <c r="V114" i="3"/>
  <c r="W114" i="3"/>
  <c r="G115" i="3"/>
  <c r="H115" i="3"/>
  <c r="I115" i="3"/>
  <c r="J115" i="3"/>
  <c r="K115" i="3"/>
  <c r="L115" i="3"/>
  <c r="M115" i="3"/>
  <c r="N115" i="3"/>
  <c r="O115" i="3"/>
  <c r="P115" i="3"/>
  <c r="Q115" i="3"/>
  <c r="R115" i="3"/>
  <c r="S115" i="3"/>
  <c r="T115" i="3"/>
  <c r="U115" i="3"/>
  <c r="V115" i="3"/>
  <c r="W115" i="3"/>
  <c r="Y115" i="3"/>
  <c r="C48" i="3"/>
  <c r="C49" i="3"/>
  <c r="C50" i="3"/>
  <c r="C51" i="3"/>
  <c r="C52" i="3"/>
  <c r="C25" i="3"/>
  <c r="B2" i="3"/>
  <c r="C2" i="3"/>
  <c r="B3" i="3"/>
  <c r="C3" i="3"/>
  <c r="B4" i="3"/>
  <c r="C4" i="3"/>
  <c r="B5" i="3"/>
  <c r="C5" i="3"/>
  <c r="B6" i="3"/>
  <c r="C6" i="3"/>
  <c r="B7" i="3"/>
  <c r="C7" i="3"/>
  <c r="B8" i="3"/>
  <c r="C8" i="3"/>
  <c r="B9" i="3"/>
  <c r="C9" i="3"/>
  <c r="B10" i="3"/>
  <c r="C10" i="3"/>
  <c r="B11" i="3"/>
  <c r="C11" i="3"/>
  <c r="B12" i="3"/>
  <c r="C12" i="3"/>
  <c r="B13" i="3"/>
  <c r="C13" i="3"/>
  <c r="B14" i="3"/>
  <c r="C14" i="3"/>
  <c r="B15" i="3"/>
  <c r="C15" i="3"/>
  <c r="B16" i="3"/>
  <c r="C16" i="3"/>
  <c r="B17" i="3"/>
  <c r="C17" i="3"/>
  <c r="B18" i="3"/>
  <c r="C18" i="3"/>
  <c r="B19" i="3"/>
  <c r="C19" i="3"/>
  <c r="B22" i="3"/>
  <c r="C22" i="3"/>
  <c r="B23" i="3"/>
  <c r="C23" i="3"/>
  <c r="B24" i="3"/>
  <c r="C24" i="3"/>
  <c r="B28" i="3"/>
  <c r="C28" i="3"/>
  <c r="B29" i="3"/>
  <c r="C29" i="3"/>
  <c r="B30" i="3"/>
  <c r="C30" i="3"/>
  <c r="B31" i="3"/>
  <c r="C31" i="3"/>
  <c r="B32" i="3"/>
  <c r="C32" i="3"/>
  <c r="B33" i="3"/>
  <c r="C33" i="3"/>
  <c r="B34" i="3"/>
  <c r="C34" i="3"/>
  <c r="B35" i="3"/>
  <c r="C35" i="3"/>
  <c r="B37" i="3"/>
  <c r="C37" i="3"/>
  <c r="B38" i="3"/>
  <c r="C38" i="3"/>
  <c r="B39" i="3"/>
  <c r="C39" i="3"/>
  <c r="B40" i="3"/>
  <c r="C40" i="3"/>
  <c r="B41" i="3"/>
  <c r="C41" i="3"/>
  <c r="B42" i="3"/>
  <c r="C42" i="3"/>
  <c r="B43" i="3"/>
  <c r="C43" i="3"/>
  <c r="B44" i="3"/>
  <c r="C44" i="3"/>
  <c r="B45" i="3"/>
  <c r="C45" i="3"/>
  <c r="B46" i="3"/>
  <c r="C46" i="3"/>
  <c r="B47" i="3"/>
  <c r="C47" i="3"/>
  <c r="B48" i="3"/>
  <c r="B49" i="3"/>
  <c r="B50" i="3"/>
  <c r="B51" i="3"/>
  <c r="B52" i="3"/>
  <c r="B53" i="3"/>
  <c r="C53" i="3"/>
  <c r="B54" i="3"/>
  <c r="C54" i="3"/>
  <c r="B55" i="3"/>
  <c r="C55" i="3"/>
  <c r="B56" i="3"/>
  <c r="C56" i="3"/>
  <c r="B57" i="3"/>
  <c r="C57" i="3"/>
  <c r="B58" i="3"/>
  <c r="C58" i="3"/>
  <c r="B59" i="3"/>
  <c r="C59" i="3"/>
  <c r="B60" i="3"/>
  <c r="C60" i="3"/>
  <c r="B61" i="3"/>
  <c r="C61" i="3"/>
  <c r="B63" i="3"/>
  <c r="C63" i="3"/>
  <c r="B64" i="3"/>
  <c r="C64" i="3"/>
  <c r="B65" i="3"/>
  <c r="C65" i="3"/>
  <c r="B67" i="3"/>
  <c r="C67"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1" i="3"/>
  <c r="C91" i="3"/>
  <c r="B92" i="3"/>
  <c r="C92" i="3"/>
  <c r="B93" i="3"/>
  <c r="C93" i="3"/>
  <c r="B94" i="3"/>
  <c r="C94" i="3"/>
  <c r="B95" i="3"/>
  <c r="C95" i="3"/>
  <c r="B96" i="3"/>
  <c r="C96" i="3"/>
  <c r="B97" i="3"/>
  <c r="C97" i="3"/>
  <c r="B98" i="3"/>
  <c r="C98" i="3"/>
  <c r="B99" i="3"/>
  <c r="C99" i="3"/>
  <c r="B100" i="3"/>
  <c r="C100" i="3"/>
  <c r="B101" i="3"/>
  <c r="C101" i="3"/>
  <c r="B102" i="3"/>
  <c r="C102" i="3"/>
  <c r="B103" i="3"/>
  <c r="C103" i="3"/>
  <c r="B105" i="3"/>
  <c r="C105" i="3"/>
  <c r="B106" i="3"/>
  <c r="C106" i="3"/>
  <c r="B107" i="3"/>
  <c r="C107" i="3"/>
  <c r="B112" i="3"/>
  <c r="C112" i="3"/>
  <c r="B113" i="3"/>
  <c r="C113" i="3"/>
  <c r="B114" i="3"/>
  <c r="C114" i="3"/>
  <c r="B115" i="3"/>
  <c r="C115" i="3"/>
  <c r="B1" i="3"/>
  <c r="C1" i="3"/>
  <c r="E64" i="3"/>
  <c r="D64" i="3"/>
  <c r="A64" i="3"/>
  <c r="A112" i="3"/>
  <c r="D112" i="3"/>
  <c r="E112" i="3"/>
  <c r="A113" i="3"/>
  <c r="D113" i="3"/>
  <c r="E113" i="3"/>
  <c r="A114" i="3"/>
  <c r="D114" i="3"/>
  <c r="E114" i="3"/>
  <c r="A115" i="3"/>
  <c r="D115" i="3"/>
  <c r="E115" i="3"/>
  <c r="A2" i="3"/>
  <c r="D2" i="3"/>
  <c r="E2" i="3"/>
  <c r="A3" i="3"/>
  <c r="D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2" i="3"/>
  <c r="D22" i="3"/>
  <c r="E22" i="3"/>
  <c r="A23" i="3"/>
  <c r="D23" i="3"/>
  <c r="E23" i="3"/>
  <c r="A24" i="3"/>
  <c r="D24" i="3"/>
  <c r="E24" i="3"/>
  <c r="D25" i="3"/>
  <c r="E25" i="3"/>
  <c r="A30" i="3"/>
  <c r="D30" i="3"/>
  <c r="E30" i="3"/>
  <c r="A31" i="3"/>
  <c r="D31" i="3"/>
  <c r="E31" i="3"/>
  <c r="A32" i="3"/>
  <c r="D32" i="3"/>
  <c r="E32" i="3"/>
  <c r="A33" i="3"/>
  <c r="D33" i="3"/>
  <c r="E33" i="3"/>
  <c r="A34" i="3"/>
  <c r="D34" i="3"/>
  <c r="E34" i="3"/>
  <c r="A35" i="3"/>
  <c r="D35" i="3"/>
  <c r="E35"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63" i="3"/>
  <c r="D63" i="3"/>
  <c r="E63" i="3"/>
  <c r="A65" i="3"/>
  <c r="D65" i="3"/>
  <c r="E65" i="3"/>
  <c r="A67" i="3"/>
  <c r="D67" i="3"/>
  <c r="E67" i="3"/>
  <c r="A71" i="3"/>
  <c r="D71" i="3"/>
  <c r="E71" i="3"/>
  <c r="A72" i="3"/>
  <c r="D72" i="3"/>
  <c r="E72" i="3"/>
  <c r="A73" i="3"/>
  <c r="D73" i="3"/>
  <c r="E73" i="3"/>
  <c r="A74" i="3"/>
  <c r="D74" i="3"/>
  <c r="E74" i="3"/>
  <c r="A75" i="3"/>
  <c r="D75" i="3"/>
  <c r="E75" i="3"/>
  <c r="A76" i="3"/>
  <c r="D76" i="3"/>
  <c r="E76" i="3"/>
  <c r="A77" i="3"/>
  <c r="D77" i="3"/>
  <c r="E77" i="3"/>
  <c r="A78" i="3"/>
  <c r="D78" i="3"/>
  <c r="E78" i="3"/>
  <c r="A79" i="3"/>
  <c r="D79" i="3"/>
  <c r="E79" i="3"/>
  <c r="A80" i="3"/>
  <c r="D80" i="3"/>
  <c r="E80" i="3"/>
  <c r="A81" i="3"/>
  <c r="D81" i="3"/>
  <c r="E81" i="3"/>
  <c r="A82" i="3"/>
  <c r="D82" i="3"/>
  <c r="E82" i="3"/>
  <c r="A83" i="3"/>
  <c r="D83" i="3"/>
  <c r="E83" i="3"/>
  <c r="A84" i="3"/>
  <c r="D84" i="3"/>
  <c r="E84" i="3"/>
  <c r="A85" i="3"/>
  <c r="D85" i="3"/>
  <c r="E85" i="3"/>
  <c r="A86" i="3"/>
  <c r="D86" i="3"/>
  <c r="E86" i="3"/>
  <c r="A87" i="3"/>
  <c r="D87" i="3"/>
  <c r="E87" i="3"/>
  <c r="A88" i="3"/>
  <c r="D88" i="3"/>
  <c r="E88" i="3"/>
  <c r="A89" i="3"/>
  <c r="D89" i="3"/>
  <c r="E89" i="3"/>
  <c r="A91" i="3"/>
  <c r="D91" i="3"/>
  <c r="E91" i="3"/>
  <c r="A92" i="3"/>
  <c r="D92" i="3"/>
  <c r="E92" i="3"/>
  <c r="A93" i="3"/>
  <c r="D93" i="3"/>
  <c r="E93" i="3"/>
  <c r="A94" i="3"/>
  <c r="D94" i="3"/>
  <c r="E94" i="3"/>
  <c r="A95" i="3"/>
  <c r="D95" i="3"/>
  <c r="E95" i="3"/>
  <c r="A96" i="3"/>
  <c r="D96" i="3"/>
  <c r="E96" i="3"/>
  <c r="A97" i="3"/>
  <c r="D97" i="3"/>
  <c r="E97" i="3"/>
  <c r="A98" i="3"/>
  <c r="D98" i="3"/>
  <c r="E98" i="3"/>
  <c r="A99" i="3"/>
  <c r="D99" i="3"/>
  <c r="E99" i="3"/>
  <c r="A100" i="3"/>
  <c r="D100" i="3"/>
  <c r="E100" i="3"/>
  <c r="A101" i="3"/>
  <c r="D101" i="3"/>
  <c r="E101" i="3"/>
  <c r="A102" i="3"/>
  <c r="D102" i="3"/>
  <c r="E102" i="3"/>
  <c r="A103" i="3"/>
  <c r="D103" i="3"/>
  <c r="E103" i="3"/>
  <c r="A105" i="3"/>
  <c r="D105" i="3"/>
  <c r="E105" i="3"/>
  <c r="A106" i="3"/>
  <c r="D106" i="3"/>
  <c r="E106" i="3"/>
  <c r="A107" i="3"/>
  <c r="D107" i="3"/>
  <c r="E107" i="3"/>
  <c r="A28" i="3"/>
  <c r="D28" i="3"/>
  <c r="E28" i="3"/>
  <c r="A29" i="3"/>
  <c r="D29" i="3"/>
  <c r="E29" i="3"/>
  <c r="D1" i="3"/>
  <c r="E1" i="3"/>
  <c r="G1" i="3"/>
  <c r="H1" i="3"/>
  <c r="I1" i="3"/>
  <c r="J1" i="3"/>
  <c r="K1" i="3"/>
  <c r="L1" i="3"/>
  <c r="M1" i="3"/>
  <c r="N1" i="3"/>
  <c r="O1" i="3"/>
  <c r="P1" i="3"/>
  <c r="Q1" i="3"/>
  <c r="R1" i="3"/>
  <c r="S1" i="3"/>
  <c r="T1" i="3"/>
  <c r="U1" i="3"/>
  <c r="V1" i="3"/>
  <c r="W1" i="3"/>
  <c r="A1" i="3"/>
</calcChain>
</file>

<file path=xl/sharedStrings.xml><?xml version="1.0" encoding="utf-8"?>
<sst xmlns="http://schemas.openxmlformats.org/spreadsheetml/2006/main" count="1590" uniqueCount="935">
  <si>
    <t>選択肢1</t>
    <rPh sb="0" eb="3">
      <t>センタクシ</t>
    </rPh>
    <phoneticPr fontId="4"/>
  </si>
  <si>
    <t>選択肢2</t>
    <rPh sb="0" eb="3">
      <t>センタクシ</t>
    </rPh>
    <phoneticPr fontId="4"/>
  </si>
  <si>
    <t>選択肢3</t>
    <rPh sb="0" eb="3">
      <t>センタクシ</t>
    </rPh>
    <phoneticPr fontId="4"/>
  </si>
  <si>
    <t>選択肢4</t>
    <rPh sb="0" eb="3">
      <t>センタクシ</t>
    </rPh>
    <phoneticPr fontId="4"/>
  </si>
  <si>
    <t>選択肢5</t>
    <rPh sb="0" eb="3">
      <t>センタクシ</t>
    </rPh>
    <phoneticPr fontId="4"/>
  </si>
  <si>
    <t>選択肢6</t>
    <rPh sb="0" eb="3">
      <t>センタクシ</t>
    </rPh>
    <phoneticPr fontId="4"/>
  </si>
  <si>
    <t>選択肢7</t>
    <rPh sb="0" eb="3">
      <t>センタクシ</t>
    </rPh>
    <phoneticPr fontId="4"/>
  </si>
  <si>
    <t>選択肢8</t>
    <rPh sb="0" eb="3">
      <t>センタクシ</t>
    </rPh>
    <phoneticPr fontId="4"/>
  </si>
  <si>
    <t>選択肢9</t>
    <rPh sb="0" eb="3">
      <t>センタクシ</t>
    </rPh>
    <phoneticPr fontId="4"/>
  </si>
  <si>
    <t>入院時</t>
    <rPh sb="0" eb="3">
      <t>ニュウインジ</t>
    </rPh>
    <phoneticPr fontId="4"/>
  </si>
  <si>
    <t>生年月日</t>
    <rPh sb="0" eb="4">
      <t>セイネンガッピ</t>
    </rPh>
    <phoneticPr fontId="1"/>
  </si>
  <si>
    <t>性別</t>
  </si>
  <si>
    <t>男性</t>
    <rPh sb="0" eb="2">
      <t>ダンセイ</t>
    </rPh>
    <phoneticPr fontId="4"/>
  </si>
  <si>
    <t>女性</t>
    <rPh sb="0" eb="2">
      <t>ジョセイ</t>
    </rPh>
    <phoneticPr fontId="4"/>
  </si>
  <si>
    <t>入院日</t>
    <rPh sb="0" eb="3">
      <t>ニュウインビ</t>
    </rPh>
    <phoneticPr fontId="1"/>
  </si>
  <si>
    <t>予定</t>
    <rPh sb="0" eb="2">
      <t>ヨテイ</t>
    </rPh>
    <phoneticPr fontId="4"/>
  </si>
  <si>
    <t>緊急</t>
    <rPh sb="0" eb="2">
      <t>キンキュウ</t>
    </rPh>
    <phoneticPr fontId="4"/>
  </si>
  <si>
    <t>転院</t>
    <rPh sb="0" eb="2">
      <t>テンイン</t>
    </rPh>
    <phoneticPr fontId="4"/>
  </si>
  <si>
    <t>退院時</t>
    <rPh sb="0" eb="3">
      <t>タイインジ</t>
    </rPh>
    <phoneticPr fontId="4"/>
  </si>
  <si>
    <t>退院日</t>
    <rPh sb="0" eb="3">
      <t>タイインビ</t>
    </rPh>
    <phoneticPr fontId="1"/>
  </si>
  <si>
    <t>退院時転帰</t>
    <rPh sb="0" eb="5">
      <t>タイインジテンキ</t>
    </rPh>
    <phoneticPr fontId="1"/>
  </si>
  <si>
    <t>死亡</t>
    <rPh sb="0" eb="2">
      <t>シボウ</t>
    </rPh>
    <phoneticPr fontId="4"/>
  </si>
  <si>
    <t>ICU入室時</t>
    <rPh sb="3" eb="6">
      <t>ニュウシツジ</t>
    </rPh>
    <phoneticPr fontId="4"/>
  </si>
  <si>
    <t>身長</t>
    <rPh sb="0" eb="2">
      <t>シンチョウ</t>
    </rPh>
    <phoneticPr fontId="1"/>
  </si>
  <si>
    <t>体重</t>
    <rPh sb="0" eb="2">
      <t>タイジュウ</t>
    </rPh>
    <phoneticPr fontId="1"/>
  </si>
  <si>
    <t>入室経路</t>
    <rPh sb="0" eb="2">
      <t>ニュウシツ</t>
    </rPh>
    <phoneticPr fontId="1"/>
  </si>
  <si>
    <t>病棟</t>
    <rPh sb="0" eb="2">
      <t>ビョウトウ</t>
    </rPh>
    <phoneticPr fontId="4"/>
  </si>
  <si>
    <t>救急外来</t>
    <rPh sb="0" eb="4">
      <t>キュウキュウガイライ</t>
    </rPh>
    <phoneticPr fontId="4"/>
  </si>
  <si>
    <t>手術室</t>
    <rPh sb="0" eb="3">
      <t>シュジュツシツ</t>
    </rPh>
    <phoneticPr fontId="4"/>
  </si>
  <si>
    <t>転院直入</t>
    <rPh sb="0" eb="2">
      <t>テンイン</t>
    </rPh>
    <rPh sb="2" eb="4">
      <t>チョクニュウ</t>
    </rPh>
    <phoneticPr fontId="4"/>
  </si>
  <si>
    <t>他のICU</t>
    <rPh sb="0" eb="1">
      <t>ホカ</t>
    </rPh>
    <phoneticPr fontId="4"/>
  </si>
  <si>
    <t>入室区分</t>
    <rPh sb="0" eb="2">
      <t>ニュウシツ</t>
    </rPh>
    <rPh sb="2" eb="4">
      <t>クブン</t>
    </rPh>
    <phoneticPr fontId="4"/>
  </si>
  <si>
    <t>非手術</t>
    <rPh sb="0" eb="3">
      <t>ヒシュジュツ</t>
    </rPh>
    <phoneticPr fontId="4"/>
  </si>
  <si>
    <t>予定手術</t>
    <rPh sb="0" eb="4">
      <t>ヨテイシュジュツ</t>
    </rPh>
    <phoneticPr fontId="4"/>
  </si>
  <si>
    <t>緊急手術</t>
    <rPh sb="0" eb="4">
      <t>キンキュウシュジュツ</t>
    </rPh>
    <phoneticPr fontId="4"/>
  </si>
  <si>
    <t>緊急コール</t>
    <rPh sb="0" eb="2">
      <t>キンキュウ</t>
    </rPh>
    <phoneticPr fontId="4"/>
  </si>
  <si>
    <t>心停止蘇生後</t>
    <rPh sb="0" eb="3">
      <t>シンテイシ</t>
    </rPh>
    <rPh sb="3" eb="6">
      <t>ソセイゴ</t>
    </rPh>
    <phoneticPr fontId="1"/>
  </si>
  <si>
    <t>再入室</t>
    <rPh sb="0" eb="3">
      <t>サイニュウシツ</t>
    </rPh>
    <phoneticPr fontId="1"/>
  </si>
  <si>
    <t>ICU退室時</t>
    <rPh sb="3" eb="6">
      <t>タイシツジ</t>
    </rPh>
    <phoneticPr fontId="4"/>
  </si>
  <si>
    <t>退室時転帰</t>
    <rPh sb="0" eb="5">
      <t>タイシツジテンキ</t>
    </rPh>
    <phoneticPr fontId="1"/>
  </si>
  <si>
    <t>退院</t>
    <rPh sb="0" eb="2">
      <t>タイイン</t>
    </rPh>
    <phoneticPr fontId="4"/>
  </si>
  <si>
    <t>気管切開</t>
    <rPh sb="0" eb="4">
      <t>キカンセッカイ</t>
    </rPh>
    <phoneticPr fontId="1"/>
  </si>
  <si>
    <t>経皮的</t>
    <rPh sb="0" eb="3">
      <t>ケイヒテキ</t>
    </rPh>
    <phoneticPr fontId="4"/>
  </si>
  <si>
    <t>外科的</t>
    <rPh sb="0" eb="3">
      <t>ゲカテキ</t>
    </rPh>
    <phoneticPr fontId="3"/>
  </si>
  <si>
    <t>気管切開施行日</t>
    <rPh sb="0" eb="4">
      <t>キカンセッカイ</t>
    </rPh>
    <rPh sb="4" eb="7">
      <t>シコウビ</t>
    </rPh>
    <phoneticPr fontId="3"/>
  </si>
  <si>
    <t>その他の血液浄化</t>
    <rPh sb="2" eb="3">
      <t>タ</t>
    </rPh>
    <rPh sb="4" eb="6">
      <t>ケツエキ</t>
    </rPh>
    <rPh sb="6" eb="8">
      <t>ジョウカ</t>
    </rPh>
    <phoneticPr fontId="3"/>
  </si>
  <si>
    <t>慢性疾患</t>
    <rPh sb="0" eb="4">
      <t>マンセイシッカン</t>
    </rPh>
    <phoneticPr fontId="3"/>
  </si>
  <si>
    <t>心不全</t>
    <rPh sb="0" eb="3">
      <t>シンフゼン</t>
    </rPh>
    <phoneticPr fontId="3"/>
  </si>
  <si>
    <t>呼吸不全</t>
    <rPh sb="0" eb="4">
      <t>コキュウフゼン</t>
    </rPh>
    <phoneticPr fontId="3"/>
  </si>
  <si>
    <t>肝不全</t>
    <rPh sb="0" eb="3">
      <t>カンフゼン</t>
    </rPh>
    <phoneticPr fontId="3"/>
  </si>
  <si>
    <t>リンパ腫</t>
    <rPh sb="3" eb="4">
      <t>シュ</t>
    </rPh>
    <phoneticPr fontId="3"/>
  </si>
  <si>
    <t>癌転移</t>
    <rPh sb="0" eb="3">
      <t>ガンテンイ</t>
    </rPh>
    <phoneticPr fontId="3"/>
  </si>
  <si>
    <t>免疫抑制</t>
    <rPh sb="0" eb="4">
      <t>メンエキヨクセイ</t>
    </rPh>
    <phoneticPr fontId="3"/>
  </si>
  <si>
    <t>維持透析</t>
    <rPh sb="0" eb="4">
      <t>イジトウセキ</t>
    </rPh>
    <phoneticPr fontId="3"/>
  </si>
  <si>
    <t>収縮期血圧</t>
    <rPh sb="0" eb="5">
      <t>シュウシュクキケツアツ</t>
    </rPh>
    <phoneticPr fontId="3"/>
  </si>
  <si>
    <t>人工心肺使用後</t>
    <rPh sb="0" eb="7">
      <t>ジンコウシンパイシヨウゴ</t>
    </rPh>
    <phoneticPr fontId="3"/>
  </si>
  <si>
    <t>主病名コード</t>
    <rPh sb="0" eb="1">
      <t>シュ</t>
    </rPh>
    <rPh sb="1" eb="3">
      <t>ビョウメイ</t>
    </rPh>
    <phoneticPr fontId="1"/>
  </si>
  <si>
    <t>項目名</t>
    <rPh sb="0" eb="3">
      <t>コウモクメイ</t>
    </rPh>
    <phoneticPr fontId="3"/>
  </si>
  <si>
    <t>項目略称</t>
    <rPh sb="0" eb="4">
      <t>コウモクリャクショウ</t>
    </rPh>
    <phoneticPr fontId="3"/>
  </si>
  <si>
    <t>単位</t>
    <rPh sb="0" eb="2">
      <t>タンイ</t>
    </rPh>
    <phoneticPr fontId="3"/>
  </si>
  <si>
    <t>種類</t>
    <rPh sb="0" eb="2">
      <t>シュルイ</t>
    </rPh>
    <phoneticPr fontId="3"/>
  </si>
  <si>
    <t>cm</t>
  </si>
  <si>
    <t>Kg</t>
  </si>
  <si>
    <t>CCU</t>
  </si>
  <si>
    <t>PICU</t>
  </si>
  <si>
    <t>NICU</t>
  </si>
  <si>
    <t>No</t>
  </si>
  <si>
    <t>Yes</t>
  </si>
  <si>
    <t>NPPV</t>
  </si>
  <si>
    <t>IABP</t>
  </si>
  <si>
    <t>PCPS</t>
  </si>
  <si>
    <t>VV-ECMO</t>
  </si>
  <si>
    <t>AIDS</t>
  </si>
  <si>
    <t>AML/MM</t>
  </si>
  <si>
    <t>24時間以内のPAC</t>
  </si>
  <si>
    <t>備考</t>
    <rPh sb="0" eb="2">
      <t>ビコウ</t>
    </rPh>
    <phoneticPr fontId="3"/>
  </si>
  <si>
    <t>入室日時</t>
    <rPh sb="3" eb="4">
      <t>トキ</t>
    </rPh>
    <phoneticPr fontId="3"/>
  </si>
  <si>
    <t>退室日時</t>
    <rPh sb="3" eb="4">
      <t>トキ</t>
    </rPh>
    <phoneticPr fontId="3"/>
  </si>
  <si>
    <t>動脈圧ライン</t>
    <rPh sb="0" eb="3">
      <t>ドウミャクアツ</t>
    </rPh>
    <phoneticPr fontId="3"/>
  </si>
  <si>
    <t>中心静脈ライン</t>
    <rPh sb="0" eb="4">
      <t>チュウシンジョウミャク</t>
    </rPh>
    <phoneticPr fontId="3"/>
  </si>
  <si>
    <t>ICU在室中</t>
    <rPh sb="3" eb="6">
      <t>ザイシツチュウ</t>
    </rPh>
    <phoneticPr fontId="4"/>
  </si>
  <si>
    <t>間欠腎代替療法</t>
    <rPh sb="0" eb="2">
      <t>カンケツ</t>
    </rPh>
    <rPh sb="2" eb="7">
      <t>ジンダイタイ</t>
    </rPh>
    <phoneticPr fontId="3"/>
  </si>
  <si>
    <t>持続腎代替療法</t>
    <rPh sb="0" eb="7">
      <t>ジゾクジンダイタイリョウホウ</t>
    </rPh>
    <phoneticPr fontId="3"/>
  </si>
  <si>
    <t>血漿交換</t>
    <rPh sb="0" eb="4">
      <t>ケッショウコウカン</t>
    </rPh>
    <phoneticPr fontId="3"/>
  </si>
  <si>
    <t>最低値は収集しない</t>
    <rPh sb="0" eb="2">
      <t>サイテイ</t>
    </rPh>
    <rPh sb="2" eb="3">
      <t>アタイ</t>
    </rPh>
    <rPh sb="4" eb="6">
      <t>シュウシュウ</t>
    </rPh>
    <phoneticPr fontId="3"/>
  </si>
  <si>
    <t>/分</t>
    <rPh sb="1" eb="2">
      <t>フン</t>
    </rPh>
    <phoneticPr fontId="3"/>
  </si>
  <si>
    <t>肝硬変</t>
    <rPh sb="0" eb="3">
      <t>カンコウヘン</t>
    </rPh>
    <phoneticPr fontId="3"/>
  </si>
  <si>
    <t>入室形式</t>
    <rPh sb="0" eb="4">
      <t>ニュウシツケイシキ</t>
    </rPh>
    <phoneticPr fontId="4"/>
  </si>
  <si>
    <t>高リスク診断名</t>
    <rPh sb="0" eb="1">
      <t>コウ</t>
    </rPh>
    <rPh sb="4" eb="7">
      <t>s</t>
    </rPh>
    <phoneticPr fontId="3"/>
  </si>
  <si>
    <t>低リスク診断名</t>
    <rPh sb="0" eb="1">
      <t>テイ</t>
    </rPh>
    <rPh sb="4" eb="7">
      <t>シンダンメイ</t>
    </rPh>
    <phoneticPr fontId="3"/>
  </si>
  <si>
    <t>データ番号</t>
    <rPh sb="3" eb="5">
      <t>バンゴウ</t>
    </rPh>
    <phoneticPr fontId="3"/>
  </si>
  <si>
    <t>選択肢10</t>
    <rPh sb="0" eb="3">
      <t>センタクシ</t>
    </rPh>
    <phoneticPr fontId="4"/>
  </si>
  <si>
    <t>術後の回復目的</t>
    <rPh sb="0" eb="2">
      <t>ジュツゴ</t>
    </rPh>
    <rPh sb="3" eb="7">
      <t>カイフクモ</t>
    </rPh>
    <phoneticPr fontId="3"/>
  </si>
  <si>
    <t>一つのみ選択。何も当てはまらない場合はなしを選択。</t>
    <rPh sb="0" eb="1">
      <t>ヒト</t>
    </rPh>
    <rPh sb="4" eb="6">
      <t>センタク</t>
    </rPh>
    <rPh sb="7" eb="8">
      <t>ナニ</t>
    </rPh>
    <rPh sb="9" eb="10">
      <t>ア</t>
    </rPh>
    <rPh sb="16" eb="18">
      <t>バアイ</t>
    </rPh>
    <rPh sb="22" eb="24">
      <t>センタク</t>
    </rPh>
    <phoneticPr fontId="1"/>
  </si>
  <si>
    <t>瞳孔散大</t>
    <rPh sb="0" eb="4">
      <t>ドウコウサンダイ</t>
    </rPh>
    <phoneticPr fontId="3"/>
  </si>
  <si>
    <t>副病名コード</t>
    <rPh sb="0" eb="3">
      <t>フクビョウメイ</t>
    </rPh>
    <phoneticPr fontId="1"/>
  </si>
  <si>
    <t>SEX</t>
    <phoneticPr fontId="3"/>
  </si>
  <si>
    <t>BIRTHDATE</t>
    <phoneticPr fontId="3"/>
  </si>
  <si>
    <t>TAIINDATE</t>
    <phoneticPr fontId="3"/>
  </si>
  <si>
    <t>PATIENTNO</t>
    <phoneticPr fontId="3"/>
  </si>
  <si>
    <t>BODYWEIGHT</t>
    <phoneticPr fontId="3"/>
  </si>
  <si>
    <t>ICUENTDATETIME</t>
    <phoneticPr fontId="3"/>
  </si>
  <si>
    <t>ICUENTPLAN</t>
    <phoneticPr fontId="3"/>
  </si>
  <si>
    <t>HOSPNO</t>
    <phoneticPr fontId="3"/>
  </si>
  <si>
    <t>NYUINDATE</t>
    <phoneticPr fontId="3"/>
  </si>
  <si>
    <t>TENKIKBN</t>
    <phoneticPr fontId="3"/>
  </si>
  <si>
    <t>BODYHEIGHT</t>
    <phoneticPr fontId="3"/>
  </si>
  <si>
    <t>ICUでの手技</t>
    <phoneticPr fontId="4"/>
  </si>
  <si>
    <t>HCU</t>
    <phoneticPr fontId="3"/>
  </si>
  <si>
    <t>ICUENTROUTE</t>
    <phoneticPr fontId="3"/>
  </si>
  <si>
    <t>ICUENTKBN</t>
    <phoneticPr fontId="3"/>
  </si>
  <si>
    <t>コードブルー</t>
    <phoneticPr fontId="3"/>
  </si>
  <si>
    <t>RRT/MET</t>
    <phoneticPr fontId="3"/>
  </si>
  <si>
    <t>ICUENTEMR</t>
    <phoneticPr fontId="3"/>
  </si>
  <si>
    <t>ICUENTRESUFLG</t>
    <phoneticPr fontId="3"/>
  </si>
  <si>
    <t>ICUREENTFLG</t>
    <phoneticPr fontId="3"/>
  </si>
  <si>
    <t>ICUMDISEASECD_1</t>
    <phoneticPr fontId="3"/>
  </si>
  <si>
    <t>ICUSDISEASECD_1</t>
    <phoneticPr fontId="3"/>
  </si>
  <si>
    <t>ICUSDISEASECD_2</t>
    <phoneticPr fontId="3"/>
  </si>
  <si>
    <t>ICUSDISEASECD_3</t>
    <phoneticPr fontId="3"/>
  </si>
  <si>
    <t>ICUSDISEASECD_4</t>
    <phoneticPr fontId="3"/>
  </si>
  <si>
    <t>ICUSDISEASECD_5</t>
    <phoneticPr fontId="3"/>
  </si>
  <si>
    <t>ICUEXTDATETIME</t>
    <phoneticPr fontId="3"/>
  </si>
  <si>
    <t>HCU</t>
    <phoneticPr fontId="3"/>
  </si>
  <si>
    <t>ICUEXTTENKI</t>
    <phoneticPr fontId="3"/>
  </si>
  <si>
    <t>ICUARTLINE</t>
    <phoneticPr fontId="3"/>
  </si>
  <si>
    <t>ICUVENTSDATETIME_1</t>
    <phoneticPr fontId="3"/>
  </si>
  <si>
    <t>ICUVENTEDATETIME_1</t>
    <phoneticPr fontId="3"/>
  </si>
  <si>
    <t>ICUNPPVFLG</t>
    <phoneticPr fontId="3"/>
  </si>
  <si>
    <t>ICUIABPFLG</t>
    <phoneticPr fontId="3"/>
  </si>
  <si>
    <t>ICUPCPSFLG</t>
    <phoneticPr fontId="3"/>
  </si>
  <si>
    <t>ICUVVECMOFLG</t>
    <phoneticPr fontId="3"/>
  </si>
  <si>
    <t>ICUIRRTFLG</t>
    <phoneticPr fontId="3"/>
  </si>
  <si>
    <t>ICUCRRTFLG</t>
    <phoneticPr fontId="3"/>
  </si>
  <si>
    <t>ICUPEFLG</t>
    <phoneticPr fontId="3"/>
  </si>
  <si>
    <t>PMX</t>
    <phoneticPr fontId="3"/>
  </si>
  <si>
    <t>ICUPMXFLG</t>
    <phoneticPr fontId="3"/>
  </si>
  <si>
    <t>ICUOTHERNAME</t>
    <phoneticPr fontId="3"/>
  </si>
  <si>
    <t>CDAIDSFLG</t>
    <phoneticPr fontId="3"/>
  </si>
  <si>
    <t>CDHFFLG</t>
    <phoneticPr fontId="3"/>
  </si>
  <si>
    <t>CDRFFLG</t>
    <phoneticPr fontId="3"/>
  </si>
  <si>
    <t>CDLFFLG</t>
    <phoneticPr fontId="3"/>
  </si>
  <si>
    <t>CDCIRRHOSISFLG</t>
    <phoneticPr fontId="3"/>
  </si>
  <si>
    <t>CDAMLMMFLG</t>
    <phoneticPr fontId="3"/>
  </si>
  <si>
    <t>CDLYMPHOMAFLG</t>
    <phoneticPr fontId="3"/>
  </si>
  <si>
    <t>CDCANCERMETFLG</t>
    <phoneticPr fontId="3"/>
  </si>
  <si>
    <t>CDIMMUNOFLG</t>
    <phoneticPr fontId="3"/>
  </si>
  <si>
    <t>CDMDIALYSISFLG</t>
    <phoneticPr fontId="3"/>
  </si>
  <si>
    <t>SSPULSEH</t>
    <phoneticPr fontId="3"/>
  </si>
  <si>
    <t>SSPULSEL</t>
    <phoneticPr fontId="3"/>
  </si>
  <si>
    <t>mmHg</t>
    <phoneticPr fontId="3"/>
  </si>
  <si>
    <t>SSSYSHIGH</t>
    <phoneticPr fontId="3"/>
  </si>
  <si>
    <t>SSSYSLOW</t>
    <phoneticPr fontId="3"/>
  </si>
  <si>
    <t>SSMEANHIGH</t>
    <phoneticPr fontId="3"/>
  </si>
  <si>
    <t>SSMEANLOW</t>
    <phoneticPr fontId="3"/>
  </si>
  <si>
    <t>℃</t>
    <phoneticPr fontId="3"/>
  </si>
  <si>
    <t>SSTEMPHIGH</t>
    <phoneticPr fontId="3"/>
  </si>
  <si>
    <t>SSTEMPLOW</t>
    <phoneticPr fontId="3"/>
  </si>
  <si>
    <t>SSRESPHIGH</t>
    <phoneticPr fontId="3"/>
  </si>
  <si>
    <t>SSRESPLOW</t>
    <phoneticPr fontId="3"/>
  </si>
  <si>
    <t>SSGCSE</t>
    <phoneticPr fontId="3"/>
  </si>
  <si>
    <t>GCS-V</t>
    <phoneticPr fontId="3"/>
  </si>
  <si>
    <t>SSGCSV</t>
    <phoneticPr fontId="3"/>
  </si>
  <si>
    <t>GCS-M</t>
    <phoneticPr fontId="3"/>
  </si>
  <si>
    <t>SSGCSM</t>
    <phoneticPr fontId="3"/>
  </si>
  <si>
    <t>SSHCTHIGH</t>
    <phoneticPr fontId="3"/>
  </si>
  <si>
    <t>SSHCTLOW</t>
    <phoneticPr fontId="3"/>
  </si>
  <si>
    <t>SSWBCHIGH</t>
    <phoneticPr fontId="3"/>
  </si>
  <si>
    <t>SSWBCLOW</t>
    <phoneticPr fontId="3"/>
  </si>
  <si>
    <t>mg/dl</t>
    <phoneticPr fontId="3"/>
  </si>
  <si>
    <t>SSCREHIGH</t>
    <phoneticPr fontId="3"/>
  </si>
  <si>
    <t>SSCRELOW</t>
    <phoneticPr fontId="3"/>
  </si>
  <si>
    <t>SSBUNHIGH</t>
    <phoneticPr fontId="3"/>
  </si>
  <si>
    <t>ml</t>
    <phoneticPr fontId="3"/>
  </si>
  <si>
    <t>SSUV24</t>
    <phoneticPr fontId="3"/>
  </si>
  <si>
    <t>mmol/L</t>
    <phoneticPr fontId="3"/>
  </si>
  <si>
    <t>SSNAHIGH</t>
    <phoneticPr fontId="3"/>
  </si>
  <si>
    <t>SSNALOW</t>
    <phoneticPr fontId="3"/>
  </si>
  <si>
    <t>SSKHIGH</t>
    <phoneticPr fontId="3"/>
  </si>
  <si>
    <t>SSKLOW</t>
    <phoneticPr fontId="3"/>
  </si>
  <si>
    <t>g/dl</t>
    <phoneticPr fontId="3"/>
  </si>
  <si>
    <t>SSALBHIGH</t>
    <phoneticPr fontId="3"/>
  </si>
  <si>
    <t>SSALBLOW</t>
    <phoneticPr fontId="3"/>
  </si>
  <si>
    <t>SSBILHIGH</t>
    <phoneticPr fontId="3"/>
  </si>
  <si>
    <t>SSBSHIGH</t>
    <phoneticPr fontId="3"/>
  </si>
  <si>
    <t>SSBSLOW</t>
    <phoneticPr fontId="3"/>
  </si>
  <si>
    <t>SSFIO2_1</t>
    <phoneticPr fontId="3"/>
  </si>
  <si>
    <t>Torr</t>
    <phoneticPr fontId="3"/>
  </si>
  <si>
    <t>SSPAO2_1</t>
    <phoneticPr fontId="3"/>
  </si>
  <si>
    <t>SSPACO2_1</t>
    <phoneticPr fontId="3"/>
  </si>
  <si>
    <t>pH</t>
    <phoneticPr fontId="3"/>
  </si>
  <si>
    <t>SSPH_1</t>
    <phoneticPr fontId="3"/>
  </si>
  <si>
    <t>24時間以内のAKI</t>
    <phoneticPr fontId="3"/>
  </si>
  <si>
    <t>SSAKI24FLG</t>
    <phoneticPr fontId="3"/>
  </si>
  <si>
    <t>SSPAC24FLG</t>
    <phoneticPr fontId="3"/>
  </si>
  <si>
    <t>PIM2SYS</t>
    <phoneticPr fontId="3"/>
  </si>
  <si>
    <t>PIM2DP</t>
    <phoneticPr fontId="3"/>
  </si>
  <si>
    <t>PIM2FIO2</t>
    <phoneticPr fontId="3"/>
  </si>
  <si>
    <t>PIM2PAO2</t>
    <phoneticPr fontId="3"/>
  </si>
  <si>
    <t>PIM2BE</t>
    <phoneticPr fontId="3"/>
  </si>
  <si>
    <t>PIM2POSTOPEFLG</t>
    <phoneticPr fontId="3"/>
  </si>
  <si>
    <t>PIM2HMUSEFLG</t>
    <phoneticPr fontId="3"/>
  </si>
  <si>
    <t>PIM2HRISKDIAGNOSIS</t>
    <phoneticPr fontId="3"/>
  </si>
  <si>
    <t>PIM2LRISKDIAGNOSIS</t>
    <phoneticPr fontId="3"/>
  </si>
  <si>
    <t>0</t>
    <phoneticPr fontId="3"/>
  </si>
  <si>
    <t>1</t>
    <phoneticPr fontId="3"/>
  </si>
  <si>
    <t>999</t>
    <phoneticPr fontId="3"/>
  </si>
  <si>
    <t>-99</t>
    <phoneticPr fontId="3"/>
  </si>
  <si>
    <t>99</t>
    <phoneticPr fontId="3"/>
  </si>
  <si>
    <t>0</t>
    <phoneticPr fontId="3"/>
  </si>
  <si>
    <t>1.00</t>
    <phoneticPr fontId="3"/>
  </si>
  <si>
    <t>警告最高値</t>
    <rPh sb="0" eb="2">
      <t>ケイコク</t>
    </rPh>
    <rPh sb="2" eb="5">
      <t>サイコウチ</t>
    </rPh>
    <phoneticPr fontId="3"/>
  </si>
  <si>
    <t>50</t>
    <phoneticPr fontId="3"/>
  </si>
  <si>
    <t>200</t>
    <phoneticPr fontId="3"/>
  </si>
  <si>
    <t>1</t>
    <phoneticPr fontId="3"/>
  </si>
  <si>
    <t>120</t>
    <phoneticPr fontId="3"/>
  </si>
  <si>
    <t>20</t>
    <phoneticPr fontId="3"/>
  </si>
  <si>
    <t>100</t>
    <phoneticPr fontId="3"/>
  </si>
  <si>
    <t>55.0</t>
    <phoneticPr fontId="3"/>
  </si>
  <si>
    <t>10</t>
    <phoneticPr fontId="3"/>
  </si>
  <si>
    <t>200</t>
    <phoneticPr fontId="3"/>
  </si>
  <si>
    <t>入室後24時間の尿量</t>
    <rPh sb="0" eb="3">
      <t>ニュウシツゴ</t>
    </rPh>
    <rPh sb="5" eb="7">
      <t>ジカンリョウ</t>
    </rPh>
    <rPh sb="8" eb="10">
      <t>ニョウリョウ</t>
    </rPh>
    <phoneticPr fontId="3"/>
  </si>
  <si>
    <t>100</t>
    <phoneticPr fontId="3"/>
  </si>
  <si>
    <t>180</t>
    <phoneticPr fontId="3"/>
  </si>
  <si>
    <t>180</t>
    <phoneticPr fontId="3"/>
  </si>
  <si>
    <t>40</t>
    <phoneticPr fontId="3"/>
  </si>
  <si>
    <t>600</t>
    <phoneticPr fontId="3"/>
  </si>
  <si>
    <t>40</t>
    <phoneticPr fontId="3"/>
  </si>
  <si>
    <t>50</t>
    <phoneticPr fontId="3"/>
  </si>
  <si>
    <t>200</t>
    <phoneticPr fontId="3"/>
  </si>
  <si>
    <t>300</t>
    <phoneticPr fontId="3"/>
  </si>
  <si>
    <t>300</t>
    <phoneticPr fontId="3"/>
  </si>
  <si>
    <t>30</t>
    <phoneticPr fontId="3"/>
  </si>
  <si>
    <t>200</t>
    <phoneticPr fontId="3"/>
  </si>
  <si>
    <t>240</t>
    <phoneticPr fontId="3"/>
  </si>
  <si>
    <t>140</t>
    <phoneticPr fontId="3"/>
  </si>
  <si>
    <t>160</t>
    <phoneticPr fontId="3"/>
  </si>
  <si>
    <t>100</t>
    <phoneticPr fontId="3"/>
  </si>
  <si>
    <t>60</t>
    <phoneticPr fontId="3"/>
  </si>
  <si>
    <t>10000</t>
    <phoneticPr fontId="3"/>
  </si>
  <si>
    <t>10</t>
    <phoneticPr fontId="3"/>
  </si>
  <si>
    <t>1</t>
    <phoneticPr fontId="3"/>
  </si>
  <si>
    <t>10</t>
    <phoneticPr fontId="3"/>
  </si>
  <si>
    <t>1</t>
    <phoneticPr fontId="3"/>
  </si>
  <si>
    <t>1000</t>
    <phoneticPr fontId="3"/>
  </si>
  <si>
    <t>500</t>
    <phoneticPr fontId="3"/>
  </si>
  <si>
    <t>ICUCVLINE</t>
    <phoneticPr fontId="3"/>
  </si>
  <si>
    <t>SSDIAHIGH</t>
    <phoneticPr fontId="3"/>
  </si>
  <si>
    <t>SSDIALOW</t>
    <phoneticPr fontId="3"/>
  </si>
  <si>
    <t>999</t>
    <phoneticPr fontId="3"/>
  </si>
  <si>
    <t>99999</t>
    <phoneticPr fontId="3"/>
  </si>
  <si>
    <t>9999</t>
    <phoneticPr fontId="3"/>
  </si>
  <si>
    <t>9999</t>
    <phoneticPr fontId="3"/>
  </si>
  <si>
    <t>HIV感染症</t>
    <phoneticPr fontId="3"/>
  </si>
  <si>
    <t>変性性神経疾患</t>
    <phoneticPr fontId="3"/>
  </si>
  <si>
    <t>患者氏名</t>
    <rPh sb="0" eb="2">
      <t>カンジャ</t>
    </rPh>
    <rPh sb="2" eb="4">
      <t>シメイ</t>
    </rPh>
    <phoneticPr fontId="3"/>
  </si>
  <si>
    <t>PATIENTNAME</t>
    <phoneticPr fontId="3"/>
  </si>
  <si>
    <t>患者氏名(カナ)</t>
    <rPh sb="0" eb="2">
      <t>カンジャ</t>
    </rPh>
    <rPh sb="2" eb="4">
      <t>シメイ</t>
    </rPh>
    <phoneticPr fontId="3"/>
  </si>
  <si>
    <t>PATIENTKANA</t>
    <phoneticPr fontId="3"/>
  </si>
  <si>
    <t>人工呼吸開始</t>
    <rPh sb="0" eb="4">
      <t>ジンコウコキュウ</t>
    </rPh>
    <rPh sb="4" eb="6">
      <t>カイシ</t>
    </rPh>
    <phoneticPr fontId="3"/>
  </si>
  <si>
    <t>人工呼吸終了</t>
    <rPh sb="0" eb="4">
      <t>ジンコウコ</t>
    </rPh>
    <rPh sb="4" eb="6">
      <t>シュウリョウ</t>
    </rPh>
    <phoneticPr fontId="3"/>
  </si>
  <si>
    <t>72</t>
  </si>
  <si>
    <t>73</t>
  </si>
  <si>
    <t>74</t>
  </si>
  <si>
    <t>75</t>
  </si>
  <si>
    <t>76</t>
  </si>
  <si>
    <t>77</t>
  </si>
  <si>
    <t>78</t>
  </si>
  <si>
    <t>79</t>
  </si>
  <si>
    <t>80</t>
  </si>
  <si>
    <t>81</t>
  </si>
  <si>
    <t>82</t>
  </si>
  <si>
    <t>83</t>
  </si>
  <si>
    <t>84</t>
  </si>
  <si>
    <t>85</t>
  </si>
  <si>
    <t>86</t>
  </si>
  <si>
    <t>87</t>
  </si>
  <si>
    <t>88</t>
  </si>
  <si>
    <t>89</t>
  </si>
  <si>
    <t>90</t>
  </si>
  <si>
    <t>91</t>
  </si>
  <si>
    <t>92</t>
  </si>
  <si>
    <t>93</t>
  </si>
  <si>
    <t>94</t>
  </si>
  <si>
    <t>95</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</si>
  <si>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</si>
  <si>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</si>
  <si>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</si>
  <si>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</si>
  <si>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</si>
  <si>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</si>
  <si>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</si>
  <si>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</si>
  <si>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</si>
  <si>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</si>
  <si>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</si>
  <si>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</si>
  <si>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</si>
  <si>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</si>
  <si>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</si>
  <si>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</si>
  <si>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</si>
  <si>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</si>
  <si>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</si>
  <si>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</si>
  <si>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</si>
  <si>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</si>
  <si>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</si>
  <si>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</si>
  <si>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</si>
  <si>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</si>
  <si>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</si>
  <si>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</si>
  <si>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</si>
  <si>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</si>
  <si>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</si>
  <si>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</si>
  <si>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</si>
  <si>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</si>
  <si>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</si>
  <si>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</si>
  <si>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</si>
  <si>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手術名テキスト</t>
    <rPh sb="0" eb="2">
      <t>シュジュツ</t>
    </rPh>
    <rPh sb="2" eb="3">
      <t>メイ</t>
    </rPh>
    <phoneticPr fontId="3"/>
  </si>
  <si>
    <t>病名テキスト</t>
    <rPh sb="0" eb="2">
      <t>ビョウメイ</t>
    </rPh>
    <phoneticPr fontId="1"/>
  </si>
  <si>
    <t>患者ID</t>
    <rPh sb="0" eb="2">
      <t>カンジャ</t>
    </rPh>
    <phoneticPr fontId="1"/>
  </si>
  <si>
    <t>PATIENTSEQ</t>
    <phoneticPr fontId="3"/>
  </si>
  <si>
    <t>32-1</t>
    <phoneticPr fontId="3"/>
  </si>
  <si>
    <t>32-2</t>
    <phoneticPr fontId="3"/>
  </si>
  <si>
    <t>33</t>
    <phoneticPr fontId="3"/>
  </si>
  <si>
    <t>34</t>
    <phoneticPr fontId="3"/>
  </si>
  <si>
    <t>96</t>
  </si>
  <si>
    <t>97</t>
  </si>
  <si>
    <t>98</t>
  </si>
  <si>
    <t>99</t>
  </si>
  <si>
    <t>CABG再手術</t>
    <rPh sb="4" eb="7">
      <t>サイシュジュツ</t>
    </rPh>
    <phoneticPr fontId="3"/>
  </si>
  <si>
    <t>23-27</t>
    <phoneticPr fontId="3"/>
  </si>
  <si>
    <t>備考</t>
  </si>
  <si>
    <t>グラフト本数</t>
    <rPh sb="4" eb="6">
      <t>ホンスウ</t>
    </rPh>
    <phoneticPr fontId="3"/>
  </si>
  <si>
    <t>ICUTRACHEKBN</t>
    <phoneticPr fontId="3"/>
  </si>
  <si>
    <t>ICUTRACHEDATE</t>
    <phoneticPr fontId="3"/>
  </si>
  <si>
    <t>BE</t>
    <phoneticPr fontId="3"/>
  </si>
  <si>
    <t>・院内／院外に関係なく、心停止を理由にICUに入室、もしくはICU入室の理由となった疾患でICU入室前に心停止を起こした場合、"Yes"を選択する。</t>
    <rPh sb="1" eb="3">
      <t>インナイ</t>
    </rPh>
    <rPh sb="4" eb="6">
      <t>インガイ</t>
    </rPh>
    <rPh sb="7" eb="9">
      <t>カンケイ</t>
    </rPh>
    <rPh sb="12" eb="15">
      <t>シンテイシ</t>
    </rPh>
    <rPh sb="16" eb="18">
      <t>リユウ</t>
    </rPh>
    <rPh sb="23" eb="25">
      <t>ニュウシツ</t>
    </rPh>
    <rPh sb="33" eb="35">
      <t>ニュウシツ</t>
    </rPh>
    <rPh sb="36" eb="38">
      <t>リユウ</t>
    </rPh>
    <rPh sb="42" eb="44">
      <t>シッカン</t>
    </rPh>
    <rPh sb="48" eb="51">
      <t>ニュウシツマエ</t>
    </rPh>
    <rPh sb="52" eb="55">
      <t>シンテイシ</t>
    </rPh>
    <rPh sb="56" eb="57">
      <t>オ</t>
    </rPh>
    <rPh sb="60" eb="62">
      <t>バアイ</t>
    </rPh>
    <rPh sb="69" eb="71">
      <t>センタク</t>
    </rPh>
    <phoneticPr fontId="3"/>
  </si>
  <si>
    <t>ページ</t>
    <phoneticPr fontId="3"/>
  </si>
  <si>
    <t>SSGRAFT</t>
    <phoneticPr fontId="3"/>
  </si>
  <si>
    <t>SSCABG</t>
    <phoneticPr fontId="3"/>
  </si>
  <si>
    <t>SSVENT24FLG</t>
    <phoneticPr fontId="3"/>
  </si>
  <si>
    <t>PIM2VENTFLG</t>
    <phoneticPr fontId="3"/>
  </si>
  <si>
    <t>100</t>
  </si>
  <si>
    <t>101-1</t>
    <phoneticPr fontId="3"/>
  </si>
  <si>
    <t>101-2</t>
    <phoneticPr fontId="3"/>
  </si>
  <si>
    <t>101-3</t>
    <phoneticPr fontId="3"/>
  </si>
  <si>
    <t>101-4</t>
    <phoneticPr fontId="3"/>
  </si>
  <si>
    <t>小児重症度スコア</t>
    <phoneticPr fontId="3"/>
  </si>
  <si>
    <t>成人重症度スコア</t>
    <rPh sb="0" eb="2">
      <t>セイジン</t>
    </rPh>
    <rPh sb="2" eb="4">
      <t>ジュウショウ</t>
    </rPh>
    <rPh sb="4" eb="5">
      <t>ド</t>
    </rPh>
    <phoneticPr fontId="3"/>
  </si>
  <si>
    <t>編集形式</t>
    <rPh sb="0" eb="2">
      <t>ヘンシュウ</t>
    </rPh>
    <rPh sb="2" eb="4">
      <t>ケイシキ</t>
    </rPh>
    <phoneticPr fontId="3"/>
  </si>
  <si>
    <t>文字列</t>
    <rPh sb="0" eb="3">
      <t>モジレツ</t>
    </rPh>
    <phoneticPr fontId="3"/>
  </si>
  <si>
    <t>施設番号</t>
    <rPh sb="0" eb="2">
      <t>シセツ</t>
    </rPh>
    <rPh sb="2" eb="4">
      <t>バンゴウ</t>
    </rPh>
    <phoneticPr fontId="1"/>
  </si>
  <si>
    <t>ICUMDISEASENM</t>
    <phoneticPr fontId="3"/>
  </si>
  <si>
    <t>ICUOPENM</t>
    <phoneticPr fontId="3"/>
  </si>
  <si>
    <t>%</t>
    <phoneticPr fontId="3"/>
  </si>
  <si>
    <t>・16歳未満が対象。
・これで”Yes”を選択する患者では、術後の回復の項目でも必ず”Yes”を選択すること。</t>
  </si>
  <si>
    <t>入室患者SEQ(患者管理番号)</t>
    <rPh sb="0" eb="2">
      <t>ニュウシツ</t>
    </rPh>
    <rPh sb="2" eb="4">
      <t>カンジャ</t>
    </rPh>
    <rPh sb="8" eb="14">
      <t>カンジャカンリバンゴウ</t>
    </rPh>
    <phoneticPr fontId="3"/>
  </si>
  <si>
    <t>改訂日</t>
    <rPh sb="0" eb="3">
      <t>カイテイビ</t>
    </rPh>
    <phoneticPr fontId="3"/>
  </si>
  <si>
    <t>定義</t>
    <rPh sb="0" eb="2">
      <t>テイギ</t>
    </rPh>
    <phoneticPr fontId="3"/>
  </si>
  <si>
    <t xml:space="preserve"> </t>
    <phoneticPr fontId="3"/>
  </si>
  <si>
    <t>24時間以内の侵襲的人工呼吸</t>
    <rPh sb="2" eb="6">
      <t>ジカンイナイ</t>
    </rPh>
    <rPh sb="7" eb="10">
      <t>シンシュウテキ</t>
    </rPh>
    <rPh sb="10" eb="14">
      <t>ジンコウコキュウ</t>
    </rPh>
    <phoneticPr fontId="3"/>
  </si>
  <si>
    <t>生存</t>
    <rPh sb="0" eb="2">
      <t>セイゾンタイイン</t>
    </rPh>
    <phoneticPr fontId="4"/>
  </si>
  <si>
    <t>FiO2－小児</t>
    <rPh sb="5" eb="7">
      <t>ショウニ</t>
    </rPh>
    <phoneticPr fontId="3"/>
  </si>
  <si>
    <t>PaO2－小児</t>
    <rPh sb="5" eb="7">
      <t>ショウニ</t>
    </rPh>
    <phoneticPr fontId="3"/>
  </si>
  <si>
    <t>人工呼吸－小児</t>
    <phoneticPr fontId="3"/>
  </si>
  <si>
    <t>脈拍－最高</t>
    <rPh sb="0" eb="2">
      <t>ミャクハク</t>
    </rPh>
    <rPh sb="3" eb="5">
      <t>サイコウ</t>
    </rPh>
    <phoneticPr fontId="3"/>
  </si>
  <si>
    <t>脈拍－最低</t>
    <rPh sb="0" eb="2">
      <t>ミャクハク</t>
    </rPh>
    <rPh sb="3" eb="5">
      <t>サイテイ</t>
    </rPh>
    <phoneticPr fontId="3"/>
  </si>
  <si>
    <t>収縮期血圧－最高</t>
    <rPh sb="0" eb="5">
      <t>シュウシュクキケツアツ</t>
    </rPh>
    <phoneticPr fontId="3"/>
  </si>
  <si>
    <t>収縮期血圧－最低</t>
    <rPh sb="0" eb="5">
      <t>シュウシュクキケツアツ</t>
    </rPh>
    <phoneticPr fontId="3"/>
  </si>
  <si>
    <t>平均血圧－最高</t>
    <rPh sb="0" eb="4">
      <t>ヘイキンケツアツ</t>
    </rPh>
    <phoneticPr fontId="3"/>
  </si>
  <si>
    <t>平均血圧－最低</t>
    <rPh sb="0" eb="4">
      <t>ヘイキンケツアツ</t>
    </rPh>
    <phoneticPr fontId="3"/>
  </si>
  <si>
    <t>拡張期血圧－最高</t>
    <rPh sb="0" eb="5">
      <t>カクチョウキケツアツ</t>
    </rPh>
    <phoneticPr fontId="3"/>
  </si>
  <si>
    <t>拡張期血圧－最低</t>
    <rPh sb="0" eb="5">
      <t>カクチョウキケツアツ</t>
    </rPh>
    <phoneticPr fontId="3"/>
  </si>
  <si>
    <t>体温－最高</t>
    <rPh sb="0" eb="2">
      <t>タイオン</t>
    </rPh>
    <phoneticPr fontId="3"/>
  </si>
  <si>
    <t>体温－最低</t>
    <rPh sb="0" eb="2">
      <t>タイオン</t>
    </rPh>
    <phoneticPr fontId="3"/>
  </si>
  <si>
    <t>呼吸数－最高</t>
    <rPh sb="0" eb="3">
      <t>コキュウスウ</t>
    </rPh>
    <phoneticPr fontId="3"/>
  </si>
  <si>
    <t>呼吸数－最低</t>
    <rPh sb="0" eb="3">
      <t>コキュウスウ</t>
    </rPh>
    <phoneticPr fontId="3"/>
  </si>
  <si>
    <t>GCS-E</t>
    <phoneticPr fontId="3"/>
  </si>
  <si>
    <t>ヘマトクリット－最高</t>
    <phoneticPr fontId="3"/>
  </si>
  <si>
    <t>ヘマトクリット－最低</t>
    <phoneticPr fontId="3"/>
  </si>
  <si>
    <t>白血球数－最高</t>
    <rPh sb="0" eb="4">
      <t>ハッケッキュウスウ</t>
    </rPh>
    <phoneticPr fontId="3"/>
  </si>
  <si>
    <t>白血球数－最低</t>
    <rPh sb="0" eb="4">
      <t>ハッケッキュウスウ</t>
    </rPh>
    <phoneticPr fontId="3"/>
  </si>
  <si>
    <t>クレアチニン－最高</t>
    <phoneticPr fontId="3"/>
  </si>
  <si>
    <t>クレアチニン－最低</t>
    <phoneticPr fontId="3"/>
  </si>
  <si>
    <t>BUN－最高</t>
    <phoneticPr fontId="3"/>
  </si>
  <si>
    <t>Na－最高</t>
    <phoneticPr fontId="3"/>
  </si>
  <si>
    <t>Na－最低</t>
    <phoneticPr fontId="3"/>
  </si>
  <si>
    <t>K－最高</t>
    <phoneticPr fontId="3"/>
  </si>
  <si>
    <t>K－最低</t>
    <phoneticPr fontId="3"/>
  </si>
  <si>
    <t>アルブミン－最高</t>
    <phoneticPr fontId="3"/>
  </si>
  <si>
    <t>アルブミン－最低</t>
    <phoneticPr fontId="3"/>
  </si>
  <si>
    <t>ビリルビン－最高</t>
    <phoneticPr fontId="3"/>
  </si>
  <si>
    <t>血糖－最高</t>
    <rPh sb="0" eb="2">
      <t>ケットウ</t>
    </rPh>
    <phoneticPr fontId="3"/>
  </si>
  <si>
    <t>血糖－最低</t>
    <rPh sb="0" eb="2">
      <t>ケットウ</t>
    </rPh>
    <phoneticPr fontId="3"/>
  </si>
  <si>
    <t>FiO2－成人</t>
    <rPh sb="5" eb="7">
      <t>セイジン</t>
    </rPh>
    <phoneticPr fontId="3"/>
  </si>
  <si>
    <t>PaO2－成人</t>
    <rPh sb="5" eb="7">
      <t>セイジン</t>
    </rPh>
    <phoneticPr fontId="3"/>
  </si>
  <si>
    <t>PaCO2</t>
    <phoneticPr fontId="3"/>
  </si>
  <si>
    <t>各施設で使用している患者ID　通常は10桁数字が多い　各施設でのみ使用</t>
    <rPh sb="0" eb="3">
      <t>カクシセツ</t>
    </rPh>
    <rPh sb="4" eb="6">
      <t>シヨウ</t>
    </rPh>
    <rPh sb="10" eb="12">
      <t>カンジャ</t>
    </rPh>
    <rPh sb="27" eb="30">
      <t>カクシセツ</t>
    </rPh>
    <rPh sb="33" eb="35">
      <t>シヨウ</t>
    </rPh>
    <phoneticPr fontId="3"/>
  </si>
  <si>
    <t>各施設でのみ使用</t>
  </si>
  <si>
    <t>40</t>
    <phoneticPr fontId="3"/>
  </si>
  <si>
    <r>
      <rPr>
        <sz val="11"/>
        <color theme="1"/>
        <rFont val="ＭＳ Ｐゴシック"/>
        <family val="2"/>
        <charset val="128"/>
      </rPr>
      <t>制限</t>
    </r>
    <r>
      <rPr>
        <sz val="11"/>
        <color theme="1"/>
        <rFont val="ＭＳ Ｐゴシック"/>
        <family val="2"/>
        <charset val="128"/>
      </rPr>
      <t>最低値</t>
    </r>
    <rPh sb="0" eb="2">
      <t>セイゲン</t>
    </rPh>
    <rPh sb="2" eb="5">
      <t>サイテイチ</t>
    </rPh>
    <phoneticPr fontId="3"/>
  </si>
  <si>
    <r>
      <rPr>
        <sz val="11"/>
        <color theme="1"/>
        <rFont val="ＭＳ Ｐゴシック"/>
        <family val="2"/>
        <charset val="128"/>
      </rPr>
      <t>制限</t>
    </r>
    <r>
      <rPr>
        <sz val="11"/>
        <color theme="1"/>
        <rFont val="ＭＳ Ｐゴシック"/>
        <family val="2"/>
        <charset val="128"/>
      </rPr>
      <t>最高値</t>
    </r>
    <rPh sb="0" eb="2">
      <t>セイゲン</t>
    </rPh>
    <rPh sb="2" eb="5">
      <t>サイコウチ</t>
    </rPh>
    <phoneticPr fontId="3"/>
  </si>
  <si>
    <t>10</t>
    <phoneticPr fontId="3"/>
  </si>
  <si>
    <t>300</t>
    <phoneticPr fontId="3"/>
  </si>
  <si>
    <t>0.1</t>
    <phoneticPr fontId="3"/>
  </si>
  <si>
    <t>500</t>
    <phoneticPr fontId="3"/>
  </si>
  <si>
    <t>400</t>
    <phoneticPr fontId="3"/>
  </si>
  <si>
    <t>400</t>
    <phoneticPr fontId="3"/>
  </si>
  <si>
    <t>350</t>
    <phoneticPr fontId="3"/>
  </si>
  <si>
    <t>0.01</t>
    <phoneticPr fontId="3"/>
  </si>
  <si>
    <t>0.21</t>
    <phoneticPr fontId="3"/>
  </si>
  <si>
    <t>1.00</t>
    <phoneticPr fontId="3"/>
  </si>
  <si>
    <t>1</t>
    <phoneticPr fontId="3"/>
  </si>
  <si>
    <t>-20</t>
    <phoneticPr fontId="3"/>
  </si>
  <si>
    <t>20</t>
    <phoneticPr fontId="3"/>
  </si>
  <si>
    <t>30</t>
    <phoneticPr fontId="3"/>
  </si>
  <si>
    <t>45</t>
    <phoneticPr fontId="3"/>
  </si>
  <si>
    <t>20</t>
    <phoneticPr fontId="3"/>
  </si>
  <si>
    <t>10</t>
    <phoneticPr fontId="3"/>
  </si>
  <si>
    <t>5</t>
    <phoneticPr fontId="3"/>
  </si>
  <si>
    <t>50</t>
    <phoneticPr fontId="3"/>
  </si>
  <si>
    <t>1</t>
    <phoneticPr fontId="3"/>
  </si>
  <si>
    <t>99</t>
    <phoneticPr fontId="3"/>
  </si>
  <si>
    <t>0.1</t>
    <phoneticPr fontId="3"/>
  </si>
  <si>
    <t>99</t>
    <phoneticPr fontId="3"/>
  </si>
  <si>
    <t>15</t>
    <phoneticPr fontId="3"/>
  </si>
  <si>
    <t>15</t>
    <phoneticPr fontId="3"/>
  </si>
  <si>
    <t>1</t>
    <phoneticPr fontId="3"/>
  </si>
  <si>
    <t>200</t>
    <phoneticPr fontId="3"/>
  </si>
  <si>
    <t>10</t>
    <phoneticPr fontId="3"/>
  </si>
  <si>
    <t>6.8</t>
    <phoneticPr fontId="3"/>
  </si>
  <si>
    <t>6.0</t>
    <phoneticPr fontId="3"/>
  </si>
  <si>
    <t>9.0</t>
    <phoneticPr fontId="3"/>
  </si>
  <si>
    <t>7.8</t>
    <phoneticPr fontId="3"/>
  </si>
  <si>
    <t>100</t>
    <phoneticPr fontId="3"/>
  </si>
  <si>
    <t>8</t>
    <phoneticPr fontId="3"/>
  </si>
  <si>
    <t>2</t>
    <phoneticPr fontId="3"/>
  </si>
  <si>
    <t>50</t>
    <phoneticPr fontId="3"/>
  </si>
  <si>
    <t>10</t>
    <phoneticPr fontId="3"/>
  </si>
  <si>
    <t>10</t>
    <phoneticPr fontId="3"/>
  </si>
  <si>
    <t>0.1</t>
    <phoneticPr fontId="3"/>
  </si>
  <si>
    <t>0.1</t>
    <phoneticPr fontId="3"/>
  </si>
  <si>
    <t>20</t>
    <phoneticPr fontId="3"/>
  </si>
  <si>
    <t>5</t>
    <phoneticPr fontId="3"/>
  </si>
  <si>
    <t>760</t>
    <phoneticPr fontId="3"/>
  </si>
  <si>
    <t>19</t>
    <phoneticPr fontId="3"/>
  </si>
  <si>
    <t>19</t>
    <phoneticPr fontId="3"/>
  </si>
  <si>
    <t>警告最低値</t>
    <rPh sb="0" eb="2">
      <t>ケイコク</t>
    </rPh>
    <rPh sb="2" eb="4">
      <t>サイテイ</t>
    </rPh>
    <rPh sb="4" eb="5">
      <t>サイコウチ</t>
    </rPh>
    <phoneticPr fontId="3"/>
  </si>
  <si>
    <t>1000/μL</t>
    <phoneticPr fontId="3"/>
  </si>
  <si>
    <t>1000/μL</t>
    <phoneticPr fontId="3"/>
  </si>
  <si>
    <t>CSV列番号</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</si>
  <si>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</si>
  <si>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</si>
  <si>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</si>
  <si>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</si>
  <si>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</si>
  <si>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</si>
  <si>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</si>
  <si>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</si>
  <si>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</si>
  <si>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</si>
  <si>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</si>
  <si>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</si>
  <si>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</si>
  <si>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</si>
  <si>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</si>
  <si>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</si>
  <si>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</si>
  <si>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</si>
  <si>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</si>
  <si>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</si>
  <si>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</si>
  <si>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</si>
  <si>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</si>
  <si>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</si>
  <si>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</si>
  <si>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</si>
  <si>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</si>
  <si>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</si>
  <si>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</si>
  <si>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</si>
  <si>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</si>
  <si>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</si>
  <si>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</si>
  <si>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</si>
  <si>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</si>
  <si>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</si>
  <si>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</si>
  <si>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</si>
  <si>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</si>
  <si>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</si>
  <si>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</si>
  <si>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</si>
  <si>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</si>
  <si>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</si>
  <si>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</si>
  <si>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</si>
  <si>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</si>
  <si>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</si>
  <si>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</si>
  <si>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</si>
  <si>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</si>
  <si>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</si>
  <si>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</si>
  <si>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</si>
  <si>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</si>
  <si>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</si>
  <si>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</si>
  <si>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</si>
  <si>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</si>
  <si>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</si>
  <si>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</si>
  <si>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</si>
  <si>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</si>
  <si>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</si>
  <si>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</si>
  <si>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</si>
  <si>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</si>
  <si>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</si>
  <si>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</si>
  <si>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</si>
  <si>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</si>
  <si>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</si>
  <si>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</si>
  <si>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</si>
  <si>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</si>
  <si>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</si>
  <si>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</si>
  <si>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</si>
  <si>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</si>
  <si>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</si>
  <si>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</si>
  <si>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</si>
  <si>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</si>
  <si>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</si>
  <si>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</si>
  <si>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</si>
  <si>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</si>
  <si>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</si>
  <si>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</si>
  <si>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</si>
  <si>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</si>
  <si>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</si>
  <si>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</si>
  <si>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</si>
  <si>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</si>
  <si>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</si>
  <si>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</si>
  <si>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</si>
  <si>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</si>
  <si>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</si>
  <si>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EJ~MA</t>
  </si>
  <si>
    <t>可</t>
    <rPh sb="0" eb="1">
      <t>カ</t>
    </rPh>
    <phoneticPr fontId="3"/>
  </si>
  <si>
    <t>不可</t>
  </si>
  <si>
    <t>登録時空白</t>
    <phoneticPr fontId="3"/>
  </si>
  <si>
    <t>不可</t>
    <phoneticPr fontId="3"/>
  </si>
  <si>
    <t>年齢が16歳以上の場合は不可</t>
    <phoneticPr fontId="3"/>
  </si>
  <si>
    <t>年齢が16歳以上の場合は不可</t>
    <phoneticPr fontId="3"/>
  </si>
  <si>
    <t>主病名コードが1207の場合は不可</t>
    <phoneticPr fontId="3"/>
  </si>
  <si>
    <t>・ICU入室が予定されていたかどうか。
・予定手術の術後でICU入室がもともと計画されていた場合は“予定”を選択。
・CV挿入やカルディオバージョンなどのためのICU入室で、24時間以内に退室する場合は“ICUでの手技”を選択。
・その他の場合は“緊急”を選択する。</t>
    <rPh sb="89" eb="91">
      <t>ジカン</t>
    </rPh>
    <rPh sb="91" eb="93">
      <t>イナイ</t>
    </rPh>
    <phoneticPr fontId="3"/>
  </si>
  <si>
    <t>・手術が予定されていたかどうか。
・死亡・臓器不全・四肢の喪失などを防ぐために、ただちに必要とした手術は“緊急手術”、そうでない手術は“予定手術”を選択する。
・救急外来や病棟および転院直入から緊急手術目的にいったんICUに入室し、そこから24時間以内に手術室に搬送された場合は、入室区分は“緊急手術”となる。しかしICU入室後に手術が決定した場合は“非手術”となる。</t>
    <rPh sb="91" eb="93">
      <t>テンイン</t>
    </rPh>
    <rPh sb="93" eb="95">
      <t>チョクニュウ</t>
    </rPh>
    <rPh sb="122" eb="124">
      <t>ジカン</t>
    </rPh>
    <rPh sb="124" eb="126">
      <t>イナイ</t>
    </rPh>
    <phoneticPr fontId="3"/>
  </si>
  <si>
    <t>・ICUを退室した日時。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・ICU死亡退室時の退室日時は死亡日時とする。</t>
    <rPh sb="5" eb="7">
      <t>タイシツ</t>
    </rPh>
    <rPh sb="9" eb="10">
      <t>ヒ</t>
    </rPh>
    <rPh sb="10" eb="11">
      <t>トキ</t>
    </rPh>
    <rPh sb="158" eb="160">
      <t>シボウ</t>
    </rPh>
    <rPh sb="160" eb="162">
      <t>タイシツ</t>
    </rPh>
    <rPh sb="162" eb="163">
      <t>ジ</t>
    </rPh>
    <rPh sb="164" eb="166">
      <t>タイシツ</t>
    </rPh>
    <rPh sb="166" eb="168">
      <t>ニチジ</t>
    </rPh>
    <rPh sb="169" eb="171">
      <t>シボウ</t>
    </rPh>
    <rPh sb="171" eb="173">
      <t>ニチジ</t>
    </rPh>
    <phoneticPr fontId="3"/>
  </si>
  <si>
    <t>・ICUを退室した日の患者の状態。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・SCUへ退室した場合の退室先は病棟とする。</t>
    <rPh sb="5" eb="7">
      <t>タイシツ</t>
    </rPh>
    <rPh sb="9" eb="10">
      <t>ヒ</t>
    </rPh>
    <rPh sb="11" eb="13">
      <t>カンジャ</t>
    </rPh>
    <rPh sb="14" eb="16">
      <t>ジョウタイ</t>
    </rPh>
    <rPh sb="164" eb="166">
      <t>タイシツ</t>
    </rPh>
    <rPh sb="168" eb="170">
      <t>バアイ</t>
    </rPh>
    <rPh sb="171" eb="173">
      <t>タイシツ</t>
    </rPh>
    <rPh sb="173" eb="174">
      <t>サキ</t>
    </rPh>
    <rPh sb="175" eb="177">
      <t>ビョウトウ</t>
    </rPh>
    <phoneticPr fontId="3"/>
  </si>
  <si>
    <t>MB</t>
  </si>
  <si>
    <t>ICU入室時</t>
  </si>
  <si>
    <t>入室時気管切開</t>
  </si>
  <si>
    <t>・ICU入室時点で気管切開が施行されている、または永久気管孔がある場合に記載する。</t>
    <rPh sb="25" eb="27">
      <t>エイキュウ</t>
    </rPh>
    <rPh sb="27" eb="29">
      <t>キカン</t>
    </rPh>
    <rPh sb="29" eb="30">
      <t>コウ</t>
    </rPh>
    <phoneticPr fontId="3"/>
  </si>
  <si>
    <t>ICUTRACHEFLG</t>
  </si>
  <si>
    <t>不可</t>
    <rPh sb="0" eb="2">
      <t>フカ</t>
    </rPh>
    <phoneticPr fontId="3"/>
  </si>
  <si>
    <t>ICU在室中</t>
    <rPh sb="3" eb="5">
      <t>ザイシツ</t>
    </rPh>
    <rPh sb="5" eb="6">
      <t>チュウ</t>
    </rPh>
    <phoneticPr fontId="3"/>
  </si>
  <si>
    <t>・高流量鼻カニュラ酸素療法がICU内で行われた場合のみ選択する</t>
    <rPh sb="1" eb="2">
      <t>コウ</t>
    </rPh>
    <rPh sb="2" eb="4">
      <t>リュウリョウ</t>
    </rPh>
    <rPh sb="4" eb="5">
      <t>ハナ</t>
    </rPh>
    <rPh sb="9" eb="11">
      <t>サンソ</t>
    </rPh>
    <rPh sb="11" eb="13">
      <t>リョウホウ</t>
    </rPh>
    <rPh sb="17" eb="18">
      <t>ナイ</t>
    </rPh>
    <rPh sb="19" eb="20">
      <t>オコナ</t>
    </rPh>
    <rPh sb="23" eb="25">
      <t>バアイ</t>
    </rPh>
    <rPh sb="27" eb="29">
      <t>センタク</t>
    </rPh>
    <phoneticPr fontId="3"/>
  </si>
  <si>
    <t>血小板－最低</t>
    <rPh sb="0" eb="3">
      <t>ケッショウバン</t>
    </rPh>
    <rPh sb="4" eb="6">
      <t>サイテイ</t>
    </rPh>
    <phoneticPr fontId="3"/>
  </si>
  <si>
    <t>使用した</t>
  </si>
  <si>
    <t>使用していない</t>
  </si>
  <si>
    <t>乳酸値</t>
    <rPh sb="0" eb="2">
      <t>ニュウサン</t>
    </rPh>
    <rPh sb="2" eb="3">
      <t>チ</t>
    </rPh>
    <phoneticPr fontId="3"/>
  </si>
  <si>
    <t>小児重症度スコア</t>
  </si>
  <si>
    <t>超高リスク診断名</t>
    <rPh sb="0" eb="1">
      <t>チョウ</t>
    </rPh>
    <rPh sb="1" eb="2">
      <t>タカ</t>
    </rPh>
    <rPh sb="5" eb="8">
      <t>シンダンメイ</t>
    </rPh>
    <phoneticPr fontId="3"/>
  </si>
  <si>
    <t>なし</t>
  </si>
  <si>
    <t>重症複合性免疫不全症</t>
  </si>
  <si>
    <t>最初の寛解導入後の白血病かリンパ腫</t>
  </si>
  <si>
    <t>骨髄移植レシピエント</t>
    <rPh sb="0" eb="4">
      <t>コツズイイショク</t>
    </rPh>
    <phoneticPr fontId="1"/>
  </si>
  <si>
    <t>肝不全がICU 入室の主目的</t>
  </si>
  <si>
    <t>102</t>
  </si>
  <si>
    <t>MC</t>
  </si>
  <si>
    <t>HFNC</t>
  </si>
  <si>
    <t>ICUHFNCFLG</t>
  </si>
  <si>
    <t>MD</t>
  </si>
  <si>
    <t>10^3/μL</t>
  </si>
  <si>
    <t>SSPLATEL</t>
  </si>
  <si>
    <t>数値（整数4桁．小数0-1桁）
例：157.5、1100</t>
  </si>
  <si>
    <t>ME</t>
  </si>
  <si>
    <t>DOB</t>
  </si>
  <si>
    <t>SSDOB</t>
  </si>
  <si>
    <t>MF</t>
  </si>
  <si>
    <t>DOA</t>
  </si>
  <si>
    <t>SSDOA</t>
  </si>
  <si>
    <t>MG</t>
  </si>
  <si>
    <t>NOR</t>
  </si>
  <si>
    <t>SSNOR</t>
  </si>
  <si>
    <t>MH</t>
  </si>
  <si>
    <t>ADR</t>
  </si>
  <si>
    <t>SSADR</t>
  </si>
  <si>
    <t>MI</t>
  </si>
  <si>
    <t>mmol/L</t>
  </si>
  <si>
    <t>LACTATE</t>
  </si>
  <si>
    <t>数値（整数2桁．小数1桁）
例：10.5、12.0</t>
  </si>
  <si>
    <t xml:space="preserve">110 </t>
  </si>
  <si>
    <t>MJ</t>
  </si>
  <si>
    <t>心臓手術もしくは心カテ術後</t>
    <rPh sb="0" eb="4">
      <t>シンゾウシュジュツ</t>
    </rPh>
    <rPh sb="8" eb="9">
      <t>シンカテジュツ</t>
    </rPh>
    <rPh sb="12" eb="13">
      <t>ゴ</t>
    </rPh>
    <phoneticPr fontId="3"/>
  </si>
  <si>
    <t>W~AA</t>
    <phoneticPr fontId="3"/>
  </si>
  <si>
    <t>小児副病名コード</t>
    <rPh sb="0" eb="2">
      <t>ショウニ</t>
    </rPh>
    <rPh sb="2" eb="3">
      <t>フク</t>
    </rPh>
    <rPh sb="3" eb="5">
      <t>シュビョウメイコード</t>
    </rPh>
    <phoneticPr fontId="3"/>
  </si>
  <si>
    <t>小児主病名コード</t>
    <rPh sb="0" eb="2">
      <t>ショウニ</t>
    </rPh>
    <rPh sb="3" eb="5">
      <t>シュビョウメイコード</t>
    </rPh>
    <phoneticPr fontId="3"/>
  </si>
  <si>
    <t>主病名だけではその患者の全容を捉えらない場合は、副病名を主病名コードの中から選ぶ。最大5つまで入力は可能。（空白可）</t>
    <rPh sb="54" eb="56">
      <t>クウハク</t>
    </rPh>
    <rPh sb="56" eb="57">
      <t>カ</t>
    </rPh>
    <phoneticPr fontId="3"/>
  </si>
  <si>
    <t>P/F比</t>
    <rPh sb="3" eb="4">
      <t>ヒ</t>
    </rPh>
    <phoneticPr fontId="3"/>
  </si>
  <si>
    <t>・16歳未満が対象
・ICU入室後24時間以内の最低値を収集。</t>
    <rPh sb="3" eb="4">
      <t>サイ</t>
    </rPh>
    <rPh sb="4" eb="6">
      <t>ミマン</t>
    </rPh>
    <rPh sb="7" eb="9">
      <t>タイショウ</t>
    </rPh>
    <rPh sb="14" eb="16">
      <t>ニュウシツ</t>
    </rPh>
    <rPh sb="16" eb="17">
      <t>ゴ</t>
    </rPh>
    <rPh sb="19" eb="21">
      <t>ジカン</t>
    </rPh>
    <rPh sb="21" eb="23">
      <t>イナイ</t>
    </rPh>
    <rPh sb="24" eb="26">
      <t>サイテイ</t>
    </rPh>
    <rPh sb="26" eb="27">
      <t>チ</t>
    </rPh>
    <rPh sb="28" eb="30">
      <t>シュウシュウ</t>
    </rPh>
    <phoneticPr fontId="3"/>
  </si>
  <si>
    <t>数値(整数3桁)例：300、80</t>
    <rPh sb="0" eb="2">
      <t>スウチ</t>
    </rPh>
    <rPh sb="3" eb="5">
      <t>セイスウ</t>
    </rPh>
    <rPh sb="6" eb="7">
      <t>ケタ</t>
    </rPh>
    <rPh sb="8" eb="9">
      <t>レイ</t>
    </rPh>
    <phoneticPr fontId="3"/>
  </si>
  <si>
    <t>mEq/L</t>
    <phoneticPr fontId="3"/>
  </si>
  <si>
    <t>年齢が16歳未満の場合は不可</t>
  </si>
  <si>
    <t>年齢が16歳未満の場合は不可</t>
    <rPh sb="5" eb="6">
      <t>サイ</t>
    </rPh>
    <rPh sb="6" eb="8">
      <t>ミマン</t>
    </rPh>
    <phoneticPr fontId="3"/>
  </si>
  <si>
    <t>文字列(No｜Yes)
(半角英数は大文字小文字も厳密に)</t>
  </si>
  <si>
    <t>文字列(文字数制限は原則無し)
例: AVR, MVR, CABG   食道癌根治術</t>
    <rPh sb="0" eb="3">
      <t>モジレツ</t>
    </rPh>
    <rPh sb="4" eb="9">
      <t>モジスウセイゲン</t>
    </rPh>
    <rPh sb="10" eb="13">
      <t>ゲンソクナ</t>
    </rPh>
    <rPh sb="16" eb="18">
      <t>レイ</t>
    </rPh>
    <rPh sb="36" eb="42">
      <t>ショクドウガンコンチジュツ</t>
    </rPh>
    <phoneticPr fontId="3"/>
  </si>
  <si>
    <t>文字列(文字数制限は原則無し)
例：僧帽弁閉鎖不全症 MR</t>
    <rPh sb="0" eb="3">
      <t>モジレツ</t>
    </rPh>
    <rPh sb="4" eb="9">
      <t>モジスウセイゲン</t>
    </rPh>
    <rPh sb="10" eb="13">
      <t>ゲンソクナ</t>
    </rPh>
    <phoneticPr fontId="3"/>
  </si>
  <si>
    <t>文字列
(No｜コードブルー｜RRT/MET)
(半角英数は大文字小文字も厳密に)</t>
  </si>
  <si>
    <t xml:space="preserve">文字列(半角英数)※入力不要
例：ABCD23   </t>
    <rPh sb="15" eb="16">
      <t>レイ</t>
    </rPh>
    <phoneticPr fontId="3"/>
  </si>
  <si>
    <t xml:space="preserve">文字列(半角英数、15文字程度まで)
例：20140001  </t>
    <rPh sb="0" eb="3">
      <t>モジレツ</t>
    </rPh>
    <rPh sb="6" eb="8">
      <t>エイスウ</t>
    </rPh>
    <rPh sb="11" eb="13">
      <t>モジ</t>
    </rPh>
    <rPh sb="13" eb="15">
      <t>テイド</t>
    </rPh>
    <rPh sb="19" eb="20">
      <t>レイ</t>
    </rPh>
    <phoneticPr fontId="3"/>
  </si>
  <si>
    <t>文字列(半角英数、15文字程度まで)
例：0007654321</t>
    <rPh sb="0" eb="3">
      <t>モジレツ</t>
    </rPh>
    <rPh sb="11" eb="15">
      <t>モジテイド</t>
    </rPh>
    <rPh sb="19" eb="20">
      <t>レイ</t>
    </rPh>
    <phoneticPr fontId="3"/>
  </si>
  <si>
    <t>文字列(全角 or 半角)
例：東京太郎、 John Doe</t>
    <rPh sb="0" eb="3">
      <t>モジレツ</t>
    </rPh>
    <rPh sb="4" eb="6">
      <t>ゼンカク</t>
    </rPh>
    <rPh sb="10" eb="12">
      <t>ハンカク</t>
    </rPh>
    <rPh sb="14" eb="15">
      <t>レイ</t>
    </rPh>
    <phoneticPr fontId="3"/>
  </si>
  <si>
    <t>文字列(全角 or 半角)
例：トウキョウタロウ John Doe</t>
    <rPh sb="0" eb="3">
      <t>モジレツ</t>
    </rPh>
    <rPh sb="14" eb="15">
      <t>レイ</t>
    </rPh>
    <phoneticPr fontId="3"/>
  </si>
  <si>
    <t>日付(YYYY/MM/DD)
例：2014/04/03、2014/4/3</t>
    <rPh sb="0" eb="2">
      <t>ヒヅケ</t>
    </rPh>
    <rPh sb="15" eb="16">
      <t>レイ</t>
    </rPh>
    <phoneticPr fontId="3"/>
  </si>
  <si>
    <t>日付(YYYY/MM/DD)
例：2014/04/03、2014/4/3</t>
    <rPh sb="0" eb="2">
      <t>ヒヅケ</t>
    </rPh>
    <phoneticPr fontId="3"/>
  </si>
  <si>
    <t>数値(整数3桁．小数0-1桁)
例：171.3、171</t>
    <rPh sb="16" eb="17">
      <t>レイ</t>
    </rPh>
    <phoneticPr fontId="3"/>
  </si>
  <si>
    <t>数値(整数3桁．小数0-3桁)
例：54.1、0.631
(未熟児でもgでなくkgで表記)</t>
    <rPh sb="16" eb="17">
      <t>レイ</t>
    </rPh>
    <rPh sb="30" eb="33">
      <t>ミジュクジ</t>
    </rPh>
    <rPh sb="42" eb="44">
      <t>ヒョウキ</t>
    </rPh>
    <phoneticPr fontId="3"/>
  </si>
  <si>
    <t>日付+半角スペース+時刻
(YYYY/MM/DD HH:MM:SS)
例：2014/08/12 13:23:11
(秒は無視される)
(データが無い場合は時刻は00:00)</t>
    <rPh sb="3" eb="5">
      <t>ハンカク</t>
    </rPh>
    <rPh sb="10" eb="12">
      <t>ジコク</t>
    </rPh>
    <rPh sb="35" eb="36">
      <t>レイ</t>
    </rPh>
    <rPh sb="58" eb="59">
      <t>ビョウ</t>
    </rPh>
    <rPh sb="60" eb="62">
      <t>ムシ</t>
    </rPh>
    <rPh sb="72" eb="73">
      <t>ナ</t>
    </rPh>
    <rPh sb="74" eb="76">
      <t>バアイ</t>
    </rPh>
    <phoneticPr fontId="3"/>
  </si>
  <si>
    <t>文字列(予定｜緊急｜ICUでの手技)
(半角英数は大文字小文字も厳密に)</t>
  </si>
  <si>
    <t>文字列(病棟｜救急外来｜手術室｜転院直入｜他のICU｜HCU｜CCU｜PICU｜NICU)
(半角英数は大文字小文字も厳密に)</t>
  </si>
  <si>
    <t>文字列(非手術｜予定手術｜緊急手術)</t>
  </si>
  <si>
    <t>文字列(半角数字４桁)</t>
    <rPh sb="0" eb="3">
      <t>モジレツ</t>
    </rPh>
    <rPh sb="4" eb="8">
      <t>ハンカクスウジ</t>
    </rPh>
    <rPh sb="9" eb="10">
      <t>ケタ</t>
    </rPh>
    <phoneticPr fontId="3"/>
  </si>
  <si>
    <t>文字列(病棟｜転院｜退院｜死亡｜他のICU｜HCU｜CCU｜PICU｜NICU)
(半角英数は大文字小文字も厳密に)</t>
    <rPh sb="4" eb="6">
      <t>ビョウトウ</t>
    </rPh>
    <rPh sb="13" eb="15">
      <t>シボウ</t>
    </rPh>
    <phoneticPr fontId="3"/>
  </si>
  <si>
    <t>文字列(No｜経皮的｜外科的)
(半角英数は大文字小文字も厳密に)</t>
  </si>
  <si>
    <t>数値(整数1桁．小数0-2桁)
例：0.35、0.3</t>
    <rPh sb="16" eb="17">
      <t>レイ</t>
    </rPh>
    <phoneticPr fontId="3"/>
  </si>
  <si>
    <t>数値(整数3桁．小数0-1桁)
例：123.4、123</t>
    <rPh sb="16" eb="17">
      <t>レイ</t>
    </rPh>
    <phoneticPr fontId="3"/>
  </si>
  <si>
    <t>数値(整数2桁．小数0-1桁)
例：-1.2、12</t>
    <rPh sb="16" eb="17">
      <t>レイ</t>
    </rPh>
    <phoneticPr fontId="3"/>
  </si>
  <si>
    <t>数値(整数3桁)
例：123</t>
    <rPh sb="9" eb="10">
      <t>レイ</t>
    </rPh>
    <phoneticPr fontId="3"/>
  </si>
  <si>
    <t>数値(整数2桁．小数0-1桁)
例：37.5、37</t>
    <rPh sb="16" eb="17">
      <t>レイ</t>
    </rPh>
    <phoneticPr fontId="3"/>
  </si>
  <si>
    <t>数値(整数3桁)
例：12</t>
    <rPh sb="9" eb="10">
      <t>レイ</t>
    </rPh>
    <phoneticPr fontId="3"/>
  </si>
  <si>
    <t>数値(整数1桁)
例：4</t>
    <rPh sb="9" eb="10">
      <t>レイ</t>
    </rPh>
    <phoneticPr fontId="3"/>
  </si>
  <si>
    <t>数値(整数1桁)
例：5</t>
    <rPh sb="9" eb="10">
      <t>レイ</t>
    </rPh>
    <phoneticPr fontId="3"/>
  </si>
  <si>
    <t>数値(整数1桁)
例：6</t>
    <rPh sb="9" eb="10">
      <t>レイ</t>
    </rPh>
    <phoneticPr fontId="3"/>
  </si>
  <si>
    <t>数値(整数2桁．小数0-1桁)
例：12.3、12</t>
    <rPh sb="16" eb="17">
      <t>レイ</t>
    </rPh>
    <phoneticPr fontId="3"/>
  </si>
  <si>
    <t>数値(整数2桁．小数1-2桁)
例：1.23、12.3</t>
    <rPh sb="16" eb="17">
      <t>レイ</t>
    </rPh>
    <phoneticPr fontId="3"/>
  </si>
  <si>
    <t>数値(整数3桁．小数0-1桁)
例：12.3、123.4</t>
    <rPh sb="16" eb="17">
      <t>レイ</t>
    </rPh>
    <phoneticPr fontId="3"/>
  </si>
  <si>
    <t>数値(整数5桁)
例：1234</t>
    <rPh sb="9" eb="10">
      <t>レイ</t>
    </rPh>
    <phoneticPr fontId="3"/>
  </si>
  <si>
    <t>数値(整数3桁．小数0-1桁)
例：135.7、135</t>
    <rPh sb="16" eb="17">
      <t>レイ</t>
    </rPh>
    <phoneticPr fontId="3"/>
  </si>
  <si>
    <t>数値(整数2桁．小数1桁)
例：3.5、11.1</t>
    <rPh sb="14" eb="15">
      <t>レイ</t>
    </rPh>
    <phoneticPr fontId="3"/>
  </si>
  <si>
    <t>数値(整数1桁．小数1桁)
例：4.5</t>
    <rPh sb="14" eb="15">
      <t>レイ</t>
    </rPh>
    <phoneticPr fontId="3"/>
  </si>
  <si>
    <t>数値(整数2桁．小数1桁)
例：1.3</t>
    <rPh sb="14" eb="15">
      <t>レイ</t>
    </rPh>
    <phoneticPr fontId="3"/>
  </si>
  <si>
    <t>数値(整数4桁)
例：123</t>
    <rPh sb="9" eb="10">
      <t>レイ</t>
    </rPh>
    <phoneticPr fontId="3"/>
  </si>
  <si>
    <t>数値(整数2桁)
例：3</t>
    <rPh sb="9" eb="10">
      <t>レイ</t>
    </rPh>
    <phoneticPr fontId="3"/>
  </si>
  <si>
    <t>数値(整数1桁．小数1-2桁)
例：0.35、0.3</t>
    <rPh sb="16" eb="17">
      <t>レイ</t>
    </rPh>
    <phoneticPr fontId="3"/>
  </si>
  <si>
    <t>数値(整数3桁．小数0-1桁)
例：34.5、34</t>
    <rPh sb="16" eb="17">
      <t>レイ</t>
    </rPh>
    <phoneticPr fontId="3"/>
  </si>
  <si>
    <t>数値(整数1桁．小数1-3桁)
例：7.456、7.4</t>
    <rPh sb="16" eb="17">
      <t>レイ</t>
    </rPh>
    <phoneticPr fontId="3"/>
  </si>
  <si>
    <t>5microg/kg/min以下</t>
  </si>
  <si>
    <t>5microg/kg/minを超え15microg/kg/min以下</t>
  </si>
  <si>
    <t>15microg/kg/minを超える</t>
  </si>
  <si>
    <t>0.1microg/kg/min以下</t>
  </si>
  <si>
    <t>0.1microg/kg/minを超える</t>
  </si>
  <si>
    <t>ICU 入室直前の心停止</t>
  </si>
  <si>
    <t>PIM3VERYHRISKDIAGNOSIS</t>
  </si>
  <si>
    <t>MK</t>
  </si>
  <si>
    <t xml:space="preserve">No </t>
  </si>
  <si>
    <t>PIM3CARDSURG</t>
  </si>
  <si>
    <t>ML</t>
  </si>
  <si>
    <t>PICUMDISEASECD_1</t>
  </si>
  <si>
    <t>文字列（p+半角数字４桁）</t>
  </si>
  <si>
    <t>MR</t>
  </si>
  <si>
    <t>P_F_RATIO</t>
  </si>
  <si>
    <t>ICU入室時</t>
    <rPh sb="3" eb="5">
      <t>ニュウシツ</t>
    </rPh>
    <rPh sb="5" eb="6">
      <t>ジ</t>
    </rPh>
    <phoneticPr fontId="3"/>
  </si>
  <si>
    <t>113-117</t>
    <phoneticPr fontId="3"/>
  </si>
  <si>
    <t>118</t>
    <phoneticPr fontId="3"/>
  </si>
  <si>
    <t>MO</t>
    <phoneticPr fontId="3"/>
  </si>
  <si>
    <t>MP</t>
    <phoneticPr fontId="3"/>
  </si>
  <si>
    <t>MN</t>
    <phoneticPr fontId="3"/>
  </si>
  <si>
    <t>MQ</t>
    <phoneticPr fontId="3"/>
  </si>
  <si>
    <t>可</t>
    <rPh sb="0" eb="1">
      <t>カ</t>
    </rPh>
    <phoneticPr fontId="3"/>
  </si>
  <si>
    <t>113</t>
    <phoneticPr fontId="3"/>
  </si>
  <si>
    <t>114</t>
  </si>
  <si>
    <t>115</t>
  </si>
  <si>
    <t>116</t>
  </si>
  <si>
    <t>117</t>
  </si>
  <si>
    <t>PICUMDISEASECD_1</t>
    <phoneticPr fontId="3"/>
  </si>
  <si>
    <t>PICUMDISEASECD_2</t>
    <phoneticPr fontId="3"/>
  </si>
  <si>
    <t>PICUMDISEASECD_3</t>
    <phoneticPr fontId="3"/>
  </si>
  <si>
    <t>PICUMDISEASECD_4</t>
    <phoneticPr fontId="3"/>
  </si>
  <si>
    <t>PICUMDISEASECD_5</t>
    <phoneticPr fontId="3"/>
  </si>
  <si>
    <t>MM</t>
    <phoneticPr fontId="3"/>
  </si>
  <si>
    <t>・電子カルテで使用しているID。
・データはサーバには送信しない。</t>
  </si>
  <si>
    <t>・データはサーバには送信しない。
・形式は問わないが漢字はShit JISで。（以下全角はすべてShit JIS）</t>
  </si>
  <si>
    <t>・測定値、申告値、推定値、いずれも可とする。</t>
  </si>
  <si>
    <t>・全館放送やPHSによる連絡など、各施設で運用されている緊急コールシステムが活用されて患者がICUに入室した場合に選択する。
・コードブルーおよびRRT/METのいずれを選択するかは各施設の取り決めに従う。</t>
  </si>
  <si>
    <t>・端的に、かつ何故ICU入室となったかが分かるように心がける。
・出来る限り、呼吸不全などのような症候名のみではなく原因疾患を記載する。</t>
  </si>
  <si>
    <t>・以前にCABGを受けたことがある場合に"Yes"を選択。
・主病名コードで冠動脈バイパス（1207）を選択した場合のみ、追加情報として過去のCABGの既往とグラフト本数についてデータを収集する。</t>
  </si>
  <si>
    <t>・グラフトの本数。
・治療対象となった冠動脈の数や、吻合の数ではない。
・主病名コードで冠動脈バイパス（1207）を選択した場合のみ、追加情報として過去のCABGの既往とグラフト本数についてデータを収集する。</t>
  </si>
  <si>
    <t>・ICUにて留置されていれば、挿入場所がICU以外（手術室や救急外来）であっても”Yes”を選択する。</t>
  </si>
  <si>
    <t>・ICU内で行われている場合にのみ選択する。
・High flow nasal cannula、陰圧式人工呼吸、および睡眠時無呼吸に対して慢性的に使用しているCPAPなどは含まない。</t>
  </si>
  <si>
    <t>・証明された慢性の低酸素、高二酸化炭素、二次性多血症、重度の肺高血圧、人工呼吸器依存がある場合に"Yes"を選択。
・慢性疾患はICU入室以前の状態であり、例えば心不全でICU入室したとしても、今回の入院以前の状態がNYHA IV度でなければ心不全は選択されない。</t>
  </si>
  <si>
    <t>・下記の肝硬変があり、かつ黄疸／腹水／上部消化管出血／肝性脳症の既往がある場合に"Yes"を選択。
・慢性疾患はICU入室以前の状態であり、例えば心不全でICU入室したとしても、今回の入院以前の状態がNYHA IV度でなければ心不全は選択されない。</t>
  </si>
  <si>
    <t>・肝硬変になる原因があって門脈圧亢進症状（食道静脈瘤など）があるか、生検にて証明されている場合に"Yes"を選択。
・慢性疾患はICU入室以前の状態であり、例えば心不全でICU入室したとしても、今回の入院以前の状態がNYHA IV度でなければ心不全は選択されない。</t>
  </si>
  <si>
    <t>・過去５年以内の既往がある場合に"Yes"を選択。
・慢性疾患はICU入室以前の状態であり、例えば心不全でICU入室したとしても、今回の入院以前の状態がNYHA IV度でなければ心不全は選択されない。</t>
  </si>
  <si>
    <t>・６ヶ月以内に以下の治療を受けている場合に"Yes"を選択：免疫抑制剤／化学療法／放射線療法／ステロイド（プレドニゾロン換算で0.375mg/kg/日以上）。
・慢性疾患はICU入室以前の状態であり、例えば心不全でICU入室したとしても、今回の入院以前の状態がNYHA IV度でなければ心不全は選択されない。</t>
  </si>
  <si>
    <t>・血液透析もしくは腹膜透析が３ヶ月以上前から導入されている場合に"Yes"を選択。
・慢性疾患はICU入室以前の状態であり、例えば心不全でICU入室したとしても、今回の入院以前の状態がNYHA IV度でなければ心不全は選択されない。</t>
  </si>
  <si>
    <t>・16歳未満が対象。
・ICU入室後1時間以内の最初の測定値を使用する。
・それ以降に測定が初めて行われた場合は該当データがないものとして、データ欄は空白とする。
・両側とも瞳孔径が3 mmを超えていて対光反射がない場合に”Yes”を選択する。これは脳機能の指標であり、薬物／中毒／眼外傷の結果である場合は”Yes”を選択しない。</t>
  </si>
  <si>
    <t>・16歳以上が対象。
・入室後から24時間。ICU在室時間が24時間よりも短い場合は全尿量を記載（スコアリング時に24時間尿量を概算する）。
・ただし入室後24時間以内に手術を受けた場合は、手術室での情報はデータ収集には用いない。</t>
  </si>
  <si>
    <t>小児病名表に沿ったもっとも相応しい病名コードを選択する。</t>
    <rPh sb="0" eb="5">
      <t>ショウニビョウメイヒョウニ</t>
    </rPh>
    <rPh sb="6" eb="7">
      <t>ソッタ</t>
    </rPh>
    <rPh sb="13" eb="15">
      <t>フサワシイ</t>
    </rPh>
    <rPh sb="17" eb="19">
      <t>ビョウメイコードヲ</t>
    </rPh>
    <rPh sb="23" eb="25">
      <t>センタク</t>
    </rPh>
    <phoneticPr fontId="3"/>
  </si>
  <si>
    <t>心臓手術、心疾患に関する放射線科的手技、心臓カテーテル検査後はYesを選択する。</t>
    <rPh sb="0" eb="4">
      <t>シンゾウシュジュツ</t>
    </rPh>
    <rPh sb="5" eb="8">
      <t>シンシッカｎ</t>
    </rPh>
    <rPh sb="9" eb="10">
      <t>カンスル</t>
    </rPh>
    <rPh sb="12" eb="19">
      <t>ホウシャセンカテキシュギ</t>
    </rPh>
    <rPh sb="20" eb="22">
      <t>シンゾウ</t>
    </rPh>
    <rPh sb="27" eb="30">
      <t>ケンサゴ</t>
    </rPh>
    <rPh sb="35" eb="37">
      <t>センタク</t>
    </rPh>
    <phoneticPr fontId="3"/>
  </si>
  <si>
    <t>一つのみ選択。何も当てはまらない場合はなしを選択する。</t>
    <rPh sb="0" eb="1">
      <t>ヒト</t>
    </rPh>
    <rPh sb="4" eb="6">
      <t>センタク</t>
    </rPh>
    <rPh sb="7" eb="8">
      <t>ナニ</t>
    </rPh>
    <rPh sb="9" eb="10">
      <t>ア</t>
    </rPh>
    <rPh sb="16" eb="18">
      <t>バアイ</t>
    </rPh>
    <rPh sb="22" eb="24">
      <t>センタク</t>
    </rPh>
    <phoneticPr fontId="1"/>
  </si>
  <si>
    <t>・データはサーバには送信しない。
・カタカナ、ひらがな、半角英字を問わない。</t>
  </si>
  <si>
    <t>・患者の生年月日。</t>
  </si>
  <si>
    <t>・患者の性別。</t>
  </si>
  <si>
    <t>・自施設に入院した日。</t>
  </si>
  <si>
    <t>・自施設を退院した日。</t>
  </si>
  <si>
    <t>・自施設を退院した日の患者の状態。
・他の病院に移った場合は転院を選択する。</t>
  </si>
  <si>
    <t>・ICUに入室した日時。</t>
  </si>
  <si>
    <t>・ICU入室が予定されていたかどうか。
・予定手術の術後でICU入室がもともと計画されていた場合は“予定”を選択。
・CV挿入やカルディオバージョンなどのためのICU入室で、24時間以内に退室する場合は“ICUでの手技”を選択。
・その他の場合は“緊急”を選択する。</t>
  </si>
  <si>
    <t>・手術が予定されていたかどうか。
・死亡・臓器不全・四肢の喪失などを防ぐために、ただちに必要とした手術は“緊急手術”、そうでない手術は“予定手術”を選択する。
・救急外来や病棟および転院直入から緊急手術目的にいったんICUに入室し、そこから24時間以内に手術室に搬送された場合は、入室区分は“緊急手術”となる。しかしICU入室後に手術が決定した場合は“非手術”となる。</t>
  </si>
  <si>
    <t>・院内／院外に関係なく、心停止を理由にICUに入室、もしくはICU入室の理由となった疾患でICU入室前に心停止を起こした場合、"Yes"を選択する。</t>
  </si>
  <si>
    <t>・ICU入室時点で気管切開が施行されている、または永久気管孔がある場合に記載する。</t>
  </si>
  <si>
    <t/>
  </si>
  <si>
    <t>・ICUを退室した日時。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・ICU死亡退室時の退室日時は死亡日時とする。</t>
  </si>
  <si>
    <t>・ICUを退室した日の患者の状態。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・SCUへ退室した場合の退室先は病棟とする。</t>
  </si>
  <si>
    <t>・ICU滞在期間中に行われている場合にのみ選択する。</t>
  </si>
  <si>
    <t>DHP、DFPPなど、テキストで記載</t>
  </si>
  <si>
    <t>・HIV陽性で、AIDSの定義を満たす合併症がある場合に"Yes"を選択。
・慢性疾患はICU入室以前の状態であり、例えば心不全でICU入室したとしても、今回の入院以前の状態がNYHA IV度でなければ心不全は選択されない。</t>
  </si>
  <si>
    <t>・NYHA IV（安静時もしくは非常に軽度の労作で症状が出現する）の場合に"Yes"を選択。
・慢性疾患はICU入室以前の状態であり、例えば心不全でICU入室したとしても、今回の入院以前の状態がNYHA IV度でなければ心不全は選択されない。</t>
  </si>
  <si>
    <t>・過去５年以内の既往が場合に"Yes"を選択。白血病は急性／慢性、骨髄性／リンパ性を問わない。
・慢性疾患はICU入室以前の状態であり、例えば心不全でICU入室したとしても、今回の入院以前の状態がNYHA IV度でなければ心不全は選択されない。</t>
  </si>
  <si>
    <t>・16歳未満が対象。
・ICU入室後1時間以内の最初の測定値を使用する。
・それ以降に測定が初めて行われた場合は該当データがないものとして、データ欄は空白とする。
・心停止の時は0、ショックで血圧が測定できないときはSBP=30、不明な場合は120と記載する。</t>
  </si>
  <si>
    <t>・16歳未満が対象。
・ICU入室後1時間以内の最初の測定値を使用する。
・それ以降に測定が初めて行われた場合は該当データがないものとして、データ欄は空白とする。
・動脈血のデータのみを使用する。
・侵襲的呼吸管理、NIV、HFNC、ヘッドボックスなど、吸入酸素濃度が正確に測定できる場合にのみ値を入力する。
・室内気のFiO2は0.2ではなく0.21とする。</t>
  </si>
  <si>
    <t>・16歳未満が対象。
・ICU入室後1時間以内の最初の測定値を使用する。
・それ以降に測定が初めて行われた場合は該当データがないものとして、データ欄は空白とする。
・侵襲的呼吸管理、NIV、HFNC、ヘッドボックスなど、吸入酸素濃度が正確に測定できる場合にのみ値を入力する。
・動脈血のデータのみを使用する。</t>
  </si>
  <si>
    <t>・16歳以上が対象。
・ICU入室後24時間以内の最悪値を収集。
・ただし入室後24時間以内に手術を受けた場合は、手術室での情報はデータ収集には用いない。</t>
  </si>
  <si>
    <t>・16歳以上が対象。
・ICU入室後24時間以内の最悪値を収集。
・ただし入室後24時間以内に手術を受けた場合は、手術室での情報はデータ収集には用いない。
・ICU入室後24時間以内に心停止もしくは死亡した場合はゼロを入力する。</t>
  </si>
  <si>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t>
  </si>
  <si>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t>
  </si>
  <si>
    <t>・16歳以上が対象。
・ICU入室後24時間以内の最悪値を収集。
・ただし入室後24時間以内に手術を受けた場合は、手術室での情報はデータ収集には用いない。
・体温の測定部位は問わない。部位による補正も行わない。
・低体温療法など、機器により36℃を下回るように体温コントロールが行われた場合は、その体温は使用しない。</t>
  </si>
  <si>
    <t>・16歳以上が対象。
・ICU入室後24時間以内の最悪値を収集。
・ただし入室後24時間以内に手術を受けた場合は、手術室での情報はデータ収集には用いない。
・ヘモグロビン値ではないことに注意。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・血液ガスの値は用いない。</t>
  </si>
  <si>
    <t>・16歳以上が対象。
・ICU入室後24時間以内の最悪値を収集。
・ただし入室後24時間以内に手術を受けた場合は、手術室での情報はデータ収集には用いない。
・単位に注意。例えば12,000/μLなら12と記載する。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</si>
  <si>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</si>
  <si>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t>
  </si>
  <si>
    <t>・16歳以上が対象。
・ICU入室後24時間以内の最悪値を収集。
・ただし入室後24時間以内に手術を受けた場合は、手術室での情報はデータ収集には用いない。
・ICU入室後24時間以内に血液検査や血液ガスが一度も行われなかった場合、入室前1時間以内であれば、その結果を利用しても構わない。
・血液検査や血液ガスが1度しか測定されていない場合、最大値と最小値には同じ値を入力する。</t>
  </si>
  <si>
    <t>・16歳以上が対象。
・ただし入室後24時間以内に手術を受けた場合は、手術室での情報はデータ収集には用いない。
・SAPS IIの判定に使用する（侵襲的人工呼吸もしくはPAC使用がYesの時にPo2の計算を行う）。</t>
  </si>
  <si>
    <t>・血液ガスは入室24時間以内のすべて（50セットまで）を出力し、下記の手順で6セットを選択する（6セット以下の場合はすべてを入力）。
1) pHの最高／最低で2つ選択
2) 1)で選んだ2つを除き、AaDO2が最高なものを1つ選択
3) 1), 2)を除き、P/F比が最低なものを1つ選択
4) 1), 2), 3)を除き、PaPCO2 の最高／最低で2つ選択</t>
  </si>
  <si>
    <t>・参加施設の暗証番号（システム自動発生）各施設で入力する必要はないがCSV出力時には何らかの文字を入れて列を確保すること。</t>
  </si>
  <si>
    <t>各施設における患者管理番号　1入室に１つのユニークな番号　JIPADに手入力する場合は自動生成される.CSVで流し込む場合などはあらかじめルールを決めて作成する。</t>
  </si>
  <si>
    <t>電子カルテで使用しているID
※台帳送信時は送らない</t>
    <rPh sb="0" eb="2">
      <t>デンシ</t>
    </rPh>
    <rPh sb="6" eb="8">
      <t>シヨウ</t>
    </rPh>
    <phoneticPr fontId="3"/>
  </si>
  <si>
    <t>・台帳をサーバに送信する時は送らない。形式は問わないが漢字はShit JISで。（以下全角はすべてShit JIS）</t>
  </si>
  <si>
    <t>・台帳をサーバに送信する時は送らない。カタカナ　ひらがな　半角英字を問わない</t>
  </si>
  <si>
    <t>・患者の生年月日</t>
    <rPh sb="1" eb="3">
      <t>カンジャ</t>
    </rPh>
    <rPh sb="4" eb="8">
      <t>セイネンガッピ</t>
    </rPh>
    <phoneticPr fontId="3"/>
  </si>
  <si>
    <t>・患者の性別</t>
    <rPh sb="1" eb="3">
      <t>カンジャ</t>
    </rPh>
    <rPh sb="4" eb="6">
      <t>セイベツ</t>
    </rPh>
    <phoneticPr fontId="3"/>
  </si>
  <si>
    <t>・自施設に入院した日</t>
    <rPh sb="1" eb="4">
      <t>ジシセツ</t>
    </rPh>
    <rPh sb="5" eb="7">
      <t>ニュウイン</t>
    </rPh>
    <rPh sb="9" eb="10">
      <t>ヒ</t>
    </rPh>
    <phoneticPr fontId="3"/>
  </si>
  <si>
    <t>・自施設を退院した日</t>
    <rPh sb="1" eb="2">
      <t>ジシセツ</t>
    </rPh>
    <rPh sb="2" eb="4">
      <t>シセツ</t>
    </rPh>
    <rPh sb="5" eb="6">
      <t>タイイン</t>
    </rPh>
    <rPh sb="6" eb="7">
      <t>ニュウイン</t>
    </rPh>
    <rPh sb="9" eb="10">
      <t>ヒ</t>
    </rPh>
    <phoneticPr fontId="3"/>
  </si>
  <si>
    <t>・自施設を退院した日の患者の状態。他の病院に移った場合は転院を選択</t>
    <rPh sb="1" eb="2">
      <t>ジシセツ</t>
    </rPh>
    <rPh sb="2" eb="4">
      <t>シセツ</t>
    </rPh>
    <rPh sb="5" eb="6">
      <t>タイイン</t>
    </rPh>
    <rPh sb="6" eb="7">
      <t>ニュウイン</t>
    </rPh>
    <rPh sb="9" eb="10">
      <t>ヒ</t>
    </rPh>
    <rPh sb="11" eb="13">
      <t>カンジャ</t>
    </rPh>
    <rPh sb="14" eb="16">
      <t>ジョウタイ</t>
    </rPh>
    <rPh sb="17" eb="18">
      <t>ホカ</t>
    </rPh>
    <rPh sb="19" eb="21">
      <t>ビョウイン</t>
    </rPh>
    <rPh sb="22" eb="23">
      <t>ウツ</t>
    </rPh>
    <rPh sb="25" eb="27">
      <t>バアイ</t>
    </rPh>
    <rPh sb="28" eb="30">
      <t>テンイン</t>
    </rPh>
    <rPh sb="31" eb="33">
      <t>センタク</t>
    </rPh>
    <phoneticPr fontId="3"/>
  </si>
  <si>
    <t>・ICUに入室した日時</t>
    <rPh sb="5" eb="7">
      <t>ニュウシツ</t>
    </rPh>
    <rPh sb="9" eb="11">
      <t>ニチジ</t>
    </rPh>
    <phoneticPr fontId="3"/>
  </si>
  <si>
    <t>全館放送やPHSによる連絡など、各施設で運用されている緊急コールシステムが活用されて患者がICUに入室した場合に選択する。</t>
  </si>
  <si>
    <t>手術／非手術の区分が主病名と異なる場合も許容し、できるだけ網羅する。</t>
  </si>
  <si>
    <t>・ICU内で行われた場合にのみ選択する。</t>
  </si>
  <si>
    <t>DHP、DFPPなど　テキストで記載</t>
    <rPh sb="16" eb="18">
      <t>キサイ</t>
    </rPh>
    <phoneticPr fontId="3"/>
  </si>
  <si>
    <t>APACHE IIIの定義を使用</t>
    <rPh sb="11" eb="13">
      <t>テイギ</t>
    </rPh>
    <rPh sb="14" eb="16">
      <t>シヨウ</t>
    </rPh>
    <phoneticPr fontId="3"/>
  </si>
  <si>
    <t>APACHE IIの定義を使用</t>
    <rPh sb="10" eb="12">
      <t>テイギ</t>
    </rPh>
    <rPh sb="13" eb="15">
      <t>シヨウ</t>
    </rPh>
    <phoneticPr fontId="3"/>
  </si>
  <si>
    <t>APACHE II, IIIの定義を使用</t>
    <rPh sb="15" eb="17">
      <t>テイギ</t>
    </rPh>
    <rPh sb="18" eb="20">
      <t>シヨウ</t>
    </rPh>
    <phoneticPr fontId="3"/>
  </si>
  <si>
    <t>1時間以内の最初の測定</t>
    <rPh sb="1" eb="5">
      <t>ジカンイナイ</t>
    </rPh>
    <rPh sb="6" eb="8">
      <t>サイショ</t>
    </rPh>
    <rPh sb="9" eb="11">
      <t>ソクテイ</t>
    </rPh>
    <phoneticPr fontId="3"/>
  </si>
  <si>
    <t>散大＋反射喪失</t>
    <rPh sb="0" eb="2">
      <t>サンダイ</t>
    </rPh>
    <rPh sb="3" eb="7">
      <t>ハンシャソウシツ</t>
    </rPh>
    <phoneticPr fontId="3"/>
  </si>
  <si>
    <t>術後の回復には、放射線科的手技や心臓カテーテル検査を含む</t>
  </si>
  <si>
    <t>入室後から24時間。ICU在室時間が24時間よりも短い場合は全尿量を記載。</t>
    <rPh sb="0" eb="3">
      <t>ニュウシツゴ</t>
    </rPh>
    <rPh sb="7" eb="9">
      <t>ジカン</t>
    </rPh>
    <phoneticPr fontId="1"/>
  </si>
  <si>
    <t>SAPS2判定に使用 Noの時はPo2の計算は行わない</t>
    <rPh sb="5" eb="7">
      <t>ハンテイ</t>
    </rPh>
    <rPh sb="8" eb="10">
      <t>シヨウ</t>
    </rPh>
    <rPh sb="14" eb="15">
      <t>トキ</t>
    </rPh>
    <rPh sb="20" eb="22">
      <t>ケイサン</t>
    </rPh>
    <rPh sb="23" eb="24">
      <t>オコナ</t>
    </rPh>
    <phoneticPr fontId="3"/>
  </si>
  <si>
    <t>SAPS2判定に使用 Noの時はPo2の計算は行わない</t>
  </si>
  <si>
    <t>入室後24時間。FiO2、PaO2、PaCO2、pHで1セット。５０セット繰り返す。 35%など%表示は不可</t>
    <rPh sb="37" eb="38">
      <t>ク</t>
    </rPh>
    <rPh sb="39" eb="40">
      <t>カエ</t>
    </rPh>
    <rPh sb="49" eb="51">
      <t>ヒョウジ</t>
    </rPh>
    <phoneticPr fontId="3"/>
  </si>
  <si>
    <t>入室後24時間。FiO2、PaO2、PaCO2、pHで1セット。５０セット繰り返す。</t>
    <rPh sb="37" eb="38">
      <t>ク</t>
    </rPh>
    <rPh sb="39" eb="40">
      <t>カエ</t>
    </rPh>
    <phoneticPr fontId="3"/>
  </si>
  <si>
    <t>・16歳未満が対象。
・ICU入室後1時間以内の最初の測定値を使用する。
・それ以降に測定が初めて行われた場合は該当データがないものとして、データ欄は空白とする。
・動脈血および毛細血管血のデータのみを使用する。</t>
    <phoneticPr fontId="3"/>
  </si>
  <si>
    <t>・入室区分が“予定手術”もしくは“緊急手術”の場合は手術後病名、それ以外は非手術病名を選択する。例えば、胃癌に対する胃全摘術後にリカバリー室で肺水腫となりICUに緊急入室した場合は、入室区分は“予定手術”となり、主病名コードは“手術後−消化管−消化管腫瘍”を選択する。
・何らかの理由で手術が行われずに（手術開始前に）手術室からICU入室となった場合、入室区分は“非手術”となるため、主病名コードはICU入室の直接の理由を選択する。例えば、胃癌に対する胃全摘術を予定していたが、麻酔導入時に心停止し蘇生され、手術が中止となってICU入室した場合、主病名コードは“非手術−心血管−心停止”となる。
・非手術病名の中で、“心血管—心停止”は最優先される。例えば、病棟で肺塞栓により心停止した場合、主病名欄に“心停止蘇生後、肺塞栓”などと記載し、主病名コードは“心停止”、副病名コードとして“肺塞栓”を選択する。
・“非手術−敗血症”に含まれる“敗血症”および“敗血症性ショック”は、それ以外の主病名コードでは分類できない場合にのみ選択する。たとえば呼吸器感染や消化管穿孔などを主病名にした場合、主病名コードはそれぞれの疾患を選択し、副病名に“敗血症”（もしくは“敗血症性ショック”）を選択する。
・非手術の尿路感染の場合、”泌尿生殖器”の疾患群ではなく、”敗血症”の中の“尿路感染による敗血症”もしくは“尿路感染による敗血症性ショック”から選択する。</t>
    <phoneticPr fontId="3"/>
  </si>
  <si>
    <t>MM~MQ</t>
    <phoneticPr fontId="3"/>
  </si>
  <si>
    <t>・高流量鼻カニュラ酸素療法がICU内で行われた場合のみ選択する。</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</si>
  <si>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t>
    <phoneticPr fontId="3"/>
  </si>
  <si>
    <t>・血液ガスは入室24時間以内のすべて（50セットまで）を出力し、下記の手順で6セットを選択する（6セット以下の場合はすべてを入力）。
1) pHの最高／最低で2つ選択
2) 1)で選んだ2つを除き、AaDO2が最高なものを1つ選択
3) 1), 2)を除き、P/F比が最低なものを1つ選択
4) 1), 2), 3)を除き、PaPCO2 の最高／最低で2つ選択</t>
    <phoneticPr fontId="3"/>
  </si>
  <si>
    <t>・主病名だけではその患者の全容を捉えられない場合は、副病名を主病名コードの中から選ぶ。最大5つまで入力は可能。例えば複数の手術が同時に行われた場合、主な手術と判断されるものを主病名コードから選択し、それ以外の手術が副病名として選択可能であれば、それを副病名として記載する。
・手術／非手術の区分が主病名と異なる場合も許容される。例えば敗血症性ショックを併発している場合は、主病名が術後病名であっても、副病名で非手術の敗血症性ショックを選択することができる。</t>
    <phoneticPr fontId="3"/>
  </si>
  <si>
    <t>・16 歳未満が対象。
・ICU部門システムからのデータ自動取り込みを実施している施設では、静脈血や毛細血管血の血液ガスデータに基づく値が最低のP/F比として紛れ込む可能性がある。必ず動脈血のデータに基づく値が採用されていることを確認する。
・ICU 入室後24時間以内の最低値を収集する。
・pSOFAの計算に使用。PIM 3計算に使用するFiO2、PaO2とは定義が異なることに注意。</t>
    <rPh sb="153" eb="155">
      <t>ケイサン</t>
    </rPh>
    <rPh sb="156" eb="158">
      <t>シヨウ</t>
    </rPh>
    <rPh sb="164" eb="166">
      <t>ケイサン</t>
    </rPh>
    <rPh sb="167" eb="169">
      <t>シヨウ</t>
    </rPh>
    <rPh sb="182" eb="184">
      <t>テイギ</t>
    </rPh>
    <rPh sb="185" eb="186">
      <t>コト</t>
    </rPh>
    <rPh sb="191" eb="193">
      <t>チュウイ</t>
    </rPh>
    <phoneticPr fontId="3"/>
  </si>
  <si>
    <t>・主病名だけではその患者の全容を捉えられない場合は、副病名を小児主病名コード表の中から選ぶ。最大5つまで入力は可能（空白可）。複数の手術が同時に行われた場合、主な手術と判断されるものを主病名コードから選択し、それ以外の手術が副病名として選択可能であれば、それを副病名として記載する。
・手術後／非手術の区分が主病名と異なる場合も許容される。主病名に“手術後”の病名コードを選択した場合、手術を要した疾患を“非手術”の病名コードより選んで入力できる。また、例えば敗血症性ショックを併発している場合は、主病名が手術後病名であっても、副病名で“非手術―その他”の“敗血症性ショック”を選択することができる。
・ICU入室に間接的に関連したと考えられる基礎疾患や、ICU入室中に判明した病名、ICU入室中に実施された手術（入室後24時間以上経過してから実施された緊急手術）を入力する。</t>
    <phoneticPr fontId="3"/>
  </si>
  <si>
    <t>・小児主病名コード表の中から、ICU入室の最も直接的な理由となった主病名を選択する。
・術後入室の患者では、主病名は“手術後”の主病名コードより選択する。カテーテル検査や治療後の入室患者については、“手術後―その他”より主病名を選択する。
・術後入室の患者のうち、術式とは直接関連しない麻酔管理などによる合併症やその懸念を理由にICU入室した患者では、“手術後―その他”より主病名を選択する（例：手術終了後に抜管されたが上気道閉塞のため再挿管になりICU入室した場合には、“手術後―その他”より“麻酔合併症”を選択）。
・例外として、手術後の管理が主たる目的ではなく、いずれにせよICU管理が必要となる患者では、“非手術”の主病名コードから選択することもできる（例：ICPモニター挿入後に手術室から気管挿管のまま入室した頭部外傷患者では、“非手術―外因系―頭部を含む外傷”を選択）。
・特異的な病名コードが存在しない場合には、その診断名が属する疾患群の“その他”を選択し（例：神経―神経系疾患・その他）、実際の診断名を病名テキスト欄に記載する。
・非手術病名の中で、“その他—心停止・院内”と“その他―心停止・院外”は最優先される。例えば、院外で気道異物による窒息のため心停止した場合、主病名欄に“心停止蘇生後、気道異物”などと記載し、主病名コードは“心停止―院外”、副病名コードとして“気道異物”を選択する。
・“非手術−その他”に含まれる“敗血症”および“敗血症性ショック”は、それ以外の主病名コードでは分類できない場合にのみ選択する。たとえば肺炎や消化管穿孔などを主病名とした場合、主病名コードはそれぞれの疾患を選択し、副病名に“敗血症”（もしくは“敗血症性ショック”）を選択する。主病名として“敗血症”もしくは“敗血症性ショック”が選択されるのは、主病名に記載されていない感染性疾患（カテーテル関連血流感染など）もしくは原因不明の場合のみである。</t>
    <phoneticPr fontId="3"/>
  </si>
  <si>
    <t>・16歳未満が対象。
・術後の回復には、放射線科的手技や心臓カテーテル検査を含む。特に、心臓外科術後や心臓カテーテル検査・手技後の入室であれば、「心臓手術もしくは心カテ術後」も“Yes”を選択する。
・逆に、術後の回復が主目的でない場合は”Yes”を選択しない。例えば、頭部外傷の患者が手術室でICPのセンサーを挿入したのちにICUに入室した場合は、入室の主目的は頭部外傷であり、術後の回復が主目的ではない。</t>
    <phoneticPr fontId="3"/>
  </si>
  <si>
    <t>・心臓手術、心疾患に関する放射線科的手技、心臓カテーテル検査後はYesを選択する。</t>
    <phoneticPr fontId="3"/>
  </si>
  <si>
    <t>・一つのみ選択。何も当てはまらない場合はなしを選択する。</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</si>
  <si>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t>
    <phoneticPr fontId="3"/>
  </si>
  <si>
    <t>・16歳以上は必須。
・16歳未満はpSOFAに利用（収集は任意）。
・年齢によりGCSの定義が異なる。辞書153ページ参照。
・ICU入室後24時間以内のEVMの合計がもっとも低いときの値を記載する。
・ただし入室後24時間以内に手術を受けた場合は、手術室での情報はデータ収集には用いない。
・麻酔や鎮静剤が投与された場合は薬剤がなかったとして推測する。その場合、鎮静前の状態が参考になる。ただし薬物中毒の場合は例外で、観察されたGCSをそのまま記載する。また、浮腫により開眼できない場合も同様に推測する。予定手術の術後などでは多くの症例ではE4V5M6となるはずである。
・APACHE IIIでは、臨床的にほぼあり得ないEVMの組み合わせは評価不能となるため、注意が必要である（EVMとの関係を含め別表参照）。</t>
    <phoneticPr fontId="3"/>
  </si>
  <si>
    <t>・16歳以上は必須。
・16歳未満はpSOFAに利用（収集は任意）。
・年齢によりGCSの定義が異なる。辞書153ページ参照。
・ICU入室後24時間以内のEVMの合計がもっとも低いときの値を記載する。
・麻酔や鎮静剤が投与された場合は薬剤がなかったとして推測する。その場合、鎮静前の状態が参考になる。ただし薬物中毒の場合は例外で、観察されたGCSをそのまま記載する。予定手術の術後などでは多くの症例ではE4V5M6となるはずである。
・APACHE IIIでは、臨床的にほぼあり得ないEVMの組み合わせは評価不能となるため、注意が必要である（EVMとの関係を含め別表参照）。
・鎮静剤の影響は少ないが、気道確保されているなどの理由で声が出せない場合は、Verbalについては以下の方法で推測する。 
V5：見当識がしっかりしていて、コミュニケーションがとれる
V3：刺激に反応するが、コミュニケーションは困難
V1：刺激に対してまったく反応しない
V5とV1の判断は容易と思われるので、それ以外の場合はV3を選択する。</t>
    <phoneticPr fontId="3"/>
  </si>
  <si>
    <t>・16歳以上は必須。
・16歳未満はpSOFAに利用（収集は任意）。
・年齢によりGCSの定義が異なる。辞書153ページ参照。
・ICU入室後24時間以内のEVMの合計がもっとも低いときの値を記載する。
・ただし入室後24時間以内に手術を受けた場合は、手術室での情報はデータ収集には用いない。
・麻酔や鎮静剤が投与された場合は薬剤がなかったとして推測する。その場合、鎮静前の状態が参考になる。ただし薬物中毒の場合は例外で、観察されたGCSをそのまま記載する。予定手術の術後などでは多くの症例ではE4V5M6となるはずである。
・APACHE IIIでは、臨床的にほぼあり得ないEVMの組み合わせは評価不能となるため、注意が必要である（EVMとの関係を含め別表参照）。
・頚損・神経筋疾患におけるMotorの評価：顔面筋が従うかどうかで判断する。</t>
    <phoneticPr fontId="3"/>
  </si>
  <si>
    <t>入室管理番号（患者管理番号）</t>
    <rPh sb="0" eb="2">
      <t>ニュウシツ</t>
    </rPh>
    <rPh sb="2" eb="4">
      <t>カンリ</t>
    </rPh>
    <rPh sb="4" eb="6">
      <t>バンゴウ</t>
    </rPh>
    <rPh sb="7" eb="9">
      <t>カンジャ</t>
    </rPh>
    <rPh sb="9" eb="11">
      <t>カンリ</t>
    </rPh>
    <rPh sb="11" eb="13">
      <t>バンゴウ</t>
    </rPh>
    <phoneticPr fontId="3"/>
  </si>
  <si>
    <t>外傷に伴わない脳内出血</t>
  </si>
  <si>
    <t>心筋症または心筋炎</t>
  </si>
  <si>
    <t>左心低形成症候群</t>
  </si>
  <si>
    <t>壊死性腸炎がICU 入室の主目的</t>
    <phoneticPr fontId="3"/>
  </si>
  <si>
    <t>喘息</t>
  </si>
  <si>
    <t>細気管支炎</t>
  </si>
  <si>
    <t>クループ</t>
  </si>
  <si>
    <t>閉塞性睡眠時無呼吸（OSA）</t>
  </si>
  <si>
    <t>糖尿病性ケトアシドーシス</t>
  </si>
  <si>
    <t>けいれん</t>
    <phoneticPr fontId="3"/>
  </si>
  <si>
    <t>年齢が16歳以上の場合は不可</t>
    <rPh sb="0" eb="2">
      <t>ネンレイ</t>
    </rPh>
    <rPh sb="5" eb="6">
      <t>サイ</t>
    </rPh>
    <rPh sb="6" eb="8">
      <t>イジョウ</t>
    </rPh>
    <rPh sb="9" eb="11">
      <t>バアイ</t>
    </rPh>
    <phoneticPr fontId="3"/>
  </si>
  <si>
    <t>可</t>
    <phoneticPr fontId="3"/>
  </si>
  <si>
    <t>年齢が16歳未満の場合は不可</t>
    <phoneticPr fontId="3"/>
  </si>
  <si>
    <t>年齢が16歳以上の場合は不可</t>
    <rPh sb="0" eb="2">
      <t>ネンレイ</t>
    </rPh>
    <rPh sb="5" eb="6">
      <t>サイ</t>
    </rPh>
    <rPh sb="6" eb="8">
      <t>イジョウ</t>
    </rPh>
    <rPh sb="9" eb="11">
      <t>バアイ</t>
    </rPh>
    <rPh sb="12" eb="14">
      <t>フカ</t>
    </rPh>
    <phoneticPr fontId="3"/>
  </si>
  <si>
    <t>年齢が16歳以上の場合は不可</t>
    <rPh sb="0" eb="2">
      <t>ネンレイ</t>
    </rPh>
    <rPh sb="5" eb="8">
      <t>サイイジョウ</t>
    </rPh>
    <rPh sb="9" eb="11">
      <t>バアイ</t>
    </rPh>
    <rPh sb="12" eb="14">
      <t>フカ</t>
    </rPh>
    <phoneticPr fontId="3"/>
  </si>
  <si>
    <t>0.1microg/kg/minを超える</t>
    <phoneticPr fontId="3"/>
  </si>
  <si>
    <t>可</t>
  </si>
  <si>
    <t>年齢が16歳以上の場合は不可</t>
  </si>
  <si>
    <t>主病名コードが1207の場合は不可</t>
  </si>
  <si>
    <t>登録時空白制限
(空白登録可否)</t>
    <rPh sb="5" eb="7">
      <t>セイゲン</t>
    </rPh>
    <rPh sb="9" eb="11">
      <t>クウハク</t>
    </rPh>
    <rPh sb="11" eb="13">
      <t>トウロク</t>
    </rPh>
    <rPh sb="13" eb="15">
      <t>カヒ</t>
    </rPh>
    <phoneticPr fontId="3"/>
  </si>
  <si>
    <t>・同一入院中における、初回のICU入室でない場合、"Yes"を選択する。</t>
  </si>
  <si>
    <t>・同一入院中における、初回のICU入室でない場合、"Yes"を選択する。</t>
    <rPh sb="1" eb="3">
      <t>ドウイツ</t>
    </rPh>
    <rPh sb="3" eb="6">
      <t>ニュウインチュウ</t>
    </rPh>
    <rPh sb="11" eb="13">
      <t>ショカイ</t>
    </rPh>
    <rPh sb="17" eb="19">
      <t>ニュウシツ</t>
    </rPh>
    <rPh sb="22" eb="24">
      <t>バアイ</t>
    </rPh>
    <rPh sb="31" eb="33">
      <t>センタク</t>
    </rPh>
    <phoneticPr fontId="3"/>
  </si>
  <si>
    <t>入室管理番号、入院日、入室日時より再入室有無計算し自動入力</t>
    <phoneticPr fontId="3"/>
  </si>
  <si>
    <t>文字列(なし｜喘息｜細気管支炎｜クループ｜閉塞性睡眠時無呼吸(OSA)｜糖尿病性ケトアシドーシス｜けいれん)
(半角英数は大文字小文字も厳密に)</t>
    <phoneticPr fontId="3"/>
  </si>
  <si>
    <t>文字列(なし｜外傷に伴わない脳内出血｜心筋症または心筋炎｜左心低形成症候群｜変性性神経疾患｜壊死性腸炎がICU 入室の主目的｜HIV感染症)
(半角英数は大文字小文字も厳密に)</t>
    <phoneticPr fontId="3"/>
  </si>
  <si>
    <t>文字列（使用していない｜使用した）
(半角英数は大文字小文字も厳密に)</t>
    <phoneticPr fontId="3"/>
  </si>
  <si>
    <t>文字列（使用していない｜5microg/kg/min以下｜5microg/kg/minを超え15microg/kg/min以下｜15microg/kg/minを超える）
(半角英数は大文字小文字も厳密に)</t>
    <rPh sb="26" eb="28">
      <t>イカ</t>
    </rPh>
    <rPh sb="80" eb="81">
      <t>コ</t>
    </rPh>
    <phoneticPr fontId="3"/>
  </si>
  <si>
    <t>文字列（使用していない｜0.1microg/kg/min以下｜0.1microg/kg/minを超える）
(半角英数は大文字小文字も厳密に)</t>
    <rPh sb="28" eb="30">
      <t>イカ</t>
    </rPh>
    <phoneticPr fontId="3"/>
  </si>
  <si>
    <t>文字列（なし｜ICU入室直前の心停止｜重症複合性免疫不全症｜最初の寛解導入後の白血病かリンパ腫｜骨髄移植レシピエント｜肝不全がICU入室の主目的）
(半角英数は大文字小文字も厳密に)</t>
    <rPh sb="48" eb="52">
      <t>コツズイイショク</t>
    </rPh>
    <phoneticPr fontId="3"/>
  </si>
  <si>
    <t>文字列（No｜Yes）
(半角英数は大文字小文字も厳密に)</t>
    <phoneticPr fontId="3"/>
  </si>
  <si>
    <t>気管切開がYesの時、空白不可</t>
    <rPh sb="0" eb="2">
      <t>キカン</t>
    </rPh>
    <rPh sb="2" eb="4">
      <t>セッカイ</t>
    </rPh>
    <rPh sb="9" eb="10">
      <t>トキ</t>
    </rPh>
    <rPh sb="11" eb="13">
      <t>クウハク</t>
    </rPh>
    <rPh sb="13" eb="15">
      <t>フカ</t>
    </rPh>
    <phoneticPr fontId="3"/>
  </si>
  <si>
    <t>気管切開がYesの時は不可</t>
    <rPh sb="0" eb="2">
      <t>キカン</t>
    </rPh>
    <rPh sb="2" eb="4">
      <t>セッカイ</t>
    </rPh>
    <rPh sb="9" eb="10">
      <t>トキ</t>
    </rPh>
    <rPh sb="11" eb="13">
      <t>フカ</t>
    </rPh>
    <phoneticPr fontId="3"/>
  </si>
  <si>
    <t>・ICU滞在期間中に行われている場合にのみ気管切開施行日を入力する。ただし、喉頭癌等に対する手術中に気管切開された後にICU入室した場合は入力しない。</t>
    <rPh sb="21" eb="23">
      <t>キカン</t>
    </rPh>
    <rPh sb="23" eb="25">
      <t>セッカイ</t>
    </rPh>
    <rPh sb="25" eb="27">
      <t>シコウ</t>
    </rPh>
    <rPh sb="27" eb="28">
      <t>ビ</t>
    </rPh>
    <rPh sb="29" eb="31">
      <t>ニュウリョク</t>
    </rPh>
    <rPh sb="69" eb="71">
      <t>ニュウリョク</t>
    </rPh>
    <phoneticPr fontId="3"/>
  </si>
  <si>
    <t>・ICU内で行われた場合にのみ、気管切開施行日を入力する。ただし、喉頭癌に対する手術中に気管切開された後にICU入室した場合は入力しない。</t>
    <rPh sb="16" eb="18">
      <t>キカン</t>
    </rPh>
    <rPh sb="18" eb="20">
      <t>セッカイ</t>
    </rPh>
    <rPh sb="20" eb="22">
      <t>シコウ</t>
    </rPh>
    <rPh sb="22" eb="23">
      <t>ビ</t>
    </rPh>
    <rPh sb="24" eb="26">
      <t>ニュウリョク</t>
    </rPh>
    <rPh sb="63" eb="65">
      <t>ニュウリョク</t>
    </rPh>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</si>
  <si>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</si>
  <si>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・制限値19mEq/Lを超える場合は、19を入力する。実測値は、病名テキスト欄に高カリウム血症を追記し、空白無しで続けて入力する。</t>
    <rPh sb="185" eb="188">
      <t>セイゲンチ</t>
    </rPh>
    <rPh sb="196" eb="197">
      <t>コ</t>
    </rPh>
    <rPh sb="199" eb="201">
      <t>バアイ</t>
    </rPh>
    <rPh sb="206" eb="208">
      <t>ニュウリョク</t>
    </rPh>
    <rPh sb="211" eb="214">
      <t>ジッソクチ</t>
    </rPh>
    <rPh sb="216" eb="218">
      <t>ビョウメイ</t>
    </rPh>
    <rPh sb="222" eb="223">
      <t>ラン</t>
    </rPh>
    <rPh sb="224" eb="225">
      <t>コウ</t>
    </rPh>
    <rPh sb="229" eb="231">
      <t>ケッショウ</t>
    </rPh>
    <rPh sb="232" eb="234">
      <t>ツイキ</t>
    </rPh>
    <rPh sb="236" eb="238">
      <t>クウハク</t>
    </rPh>
    <rPh sb="238" eb="239">
      <t>ナ</t>
    </rPh>
    <rPh sb="241" eb="242">
      <t>ツヅ</t>
    </rPh>
    <rPh sb="244" eb="246">
      <t>ニュウリョク</t>
    </rPh>
    <phoneticPr fontId="3"/>
  </si>
  <si>
    <t>・16歳未満が対象。
・ICU入室後1時間以内に人工呼吸が行われた場合に”Yes"を選択する。
・この欄の人工呼吸は非侵襲的陽圧換気(NPPV)や陰圧式人工呼吸などの呼吸補助も含む。ただし、HFNCは含まない。</t>
    <rPh sb="100" eb="101">
      <t>フク</t>
    </rPh>
    <phoneticPr fontId="3"/>
  </si>
  <si>
    <t>人工呼吸開始日時が入力されている場合空白不可</t>
    <rPh sb="0" eb="2">
      <t>ジンコウ</t>
    </rPh>
    <rPh sb="2" eb="4">
      <t>コキュウ</t>
    </rPh>
    <rPh sb="4" eb="6">
      <t>カイシ</t>
    </rPh>
    <rPh sb="6" eb="8">
      <t>ニチジ</t>
    </rPh>
    <rPh sb="9" eb="11">
      <t>ニュウリョク</t>
    </rPh>
    <rPh sb="16" eb="18">
      <t>バアイ</t>
    </rPh>
    <rPh sb="18" eb="20">
      <t>クウハク</t>
    </rPh>
    <rPh sb="20" eb="22">
      <t>フカ</t>
    </rPh>
    <phoneticPr fontId="3"/>
  </si>
  <si>
    <t>人工呼吸器開始に入力がある場合不可</t>
    <phoneticPr fontId="3"/>
  </si>
  <si>
    <t>・ICUに入室する前にいた場所を記載する（手術室、病棟、救急外来など）。ただし、透視室／心カテ室／CT・MRI／内視鏡室などからICU入室した場合は、それ以前にいた場所（“病棟”や“救急外来”など）を選択する。ただし、これらの場所で全身麻酔下に手術が行われた場合は手術室と記載する。
・何らかの理由で手術が行われずに手術室からICU入室となった場合、入室経路は手術以前にいた場所となる。例えば、胃癌に対する胃全摘術を予定していたが、麻酔導入時に心停止し蘇生され、手術が中止となってICU入室した場合、入室経路は“病棟”、入室形式は“緊急”、入室区分は“非手術”となる。
・院内で出生しICUに入室した場合、入室経路は“病棟”を選択する。</t>
    <phoneticPr fontId="3"/>
  </si>
  <si>
    <t>文字列(男性｜女性)</t>
    <phoneticPr fontId="3"/>
  </si>
  <si>
    <t>文字列(生存｜転院｜死亡)</t>
    <phoneticPr fontId="3"/>
  </si>
  <si>
    <t>BMIが10以下、50以上の時、警告</t>
    <rPh sb="6" eb="8">
      <t>イカ</t>
    </rPh>
    <rPh sb="11" eb="13">
      <t>イジョウ</t>
    </rPh>
    <rPh sb="14" eb="15">
      <t>トキ</t>
    </rPh>
    <rPh sb="16" eb="18">
      <t>ケイコク</t>
    </rPh>
    <phoneticPr fontId="3"/>
  </si>
  <si>
    <t>人工呼吸開始1から今日まで
32-1
32-2
をセットで繰返し２０回
次の人工呼吸開始以降は制限
同じセットの人工呼吸開始以前は制限</t>
    <rPh sb="0" eb="2">
      <t>ジンコウコユウ</t>
    </rPh>
    <rPh sb="2" eb="4">
      <t>コキュウ</t>
    </rPh>
    <rPh sb="4" eb="6">
      <t>カイシ</t>
    </rPh>
    <rPh sb="9" eb="11">
      <t>キョウ</t>
    </rPh>
    <rPh sb="36" eb="37">
      <t>ツギ</t>
    </rPh>
    <rPh sb="38" eb="40">
      <t>ジンコウ</t>
    </rPh>
    <rPh sb="40" eb="42">
      <t>コキュウ</t>
    </rPh>
    <rPh sb="42" eb="44">
      <t>カイシ</t>
    </rPh>
    <rPh sb="44" eb="46">
      <t>イコウ</t>
    </rPh>
    <rPh sb="47" eb="49">
      <t>セイゲン</t>
    </rPh>
    <rPh sb="50" eb="51">
      <t>オナ</t>
    </rPh>
    <rPh sb="56" eb="58">
      <t>ジンコウ</t>
    </rPh>
    <rPh sb="58" eb="60">
      <t>コキュウ</t>
    </rPh>
    <rPh sb="60" eb="62">
      <t>カイシ</t>
    </rPh>
    <rPh sb="62" eb="64">
      <t>イゼン</t>
    </rPh>
    <rPh sb="65" eb="67">
      <t>セイゲン</t>
    </rPh>
    <phoneticPr fontId="3"/>
  </si>
  <si>
    <t>"Yes"とだけ記載されている時、警告</t>
    <rPh sb="8" eb="10">
      <t>キサイ</t>
    </rPh>
    <rPh sb="15" eb="16">
      <t>トキ</t>
    </rPh>
    <rPh sb="17" eb="19">
      <t>ケイコク</t>
    </rPh>
    <phoneticPr fontId="3"/>
  </si>
  <si>
    <t>1000</t>
    <phoneticPr fontId="3"/>
  </si>
  <si>
    <t>入室後24時間の尿量&lt;410mlかつクレアチニン最高≥1.5mg/dより計算し自動入力
Cr≥1.5mg/dl かつ尿量&lt;410ml/24h でNo の場合、制限
Cr&lt;1.5mg/dl または尿量≥410ml/24h でYes の場合、制限</t>
    <rPh sb="79" eb="81">
      <t>セイゲン</t>
    </rPh>
    <rPh sb="119" eb="121">
      <t>セイゲン</t>
    </rPh>
    <phoneticPr fontId="3"/>
  </si>
  <si>
    <t>入室日時+24時間≥人工呼吸器開始より計算し自動入力
人工呼吸開始1 が入室日時より24 時間以内でNo の場合、制限</t>
    <rPh sb="57" eb="59">
      <t>セイゲン</t>
    </rPh>
    <phoneticPr fontId="3"/>
  </si>
  <si>
    <t>・ICU滞在期間中に行われている場合にのみ選択する。
・VADや人工心臓はPCPSに含めず、各施設でデータ収集が必要な場合は病名や手術テキスト欄、もしくはExJIPADに記載する。</t>
    <phoneticPr fontId="3"/>
  </si>
  <si>
    <t>・固形癌の遠隔転移（所属リンパ節や浸潤は含まれない）がある場合に"Yes"を選択。
・腹膜播種は遠隔転移として扱い”Yes"を選択。
・慢性疾患はICU入室以前の状態であり、例えば心不全でICU入室したとしても、今回の入院以前の状態がNYHA IV度でなければ心不全は選択されない。</t>
    <rPh sb="43" eb="45">
      <t>フクマク</t>
    </rPh>
    <rPh sb="45" eb="47">
      <t>ハシュ</t>
    </rPh>
    <rPh sb="48" eb="50">
      <t>エンカク</t>
    </rPh>
    <rPh sb="50" eb="52">
      <t>テンイ</t>
    </rPh>
    <rPh sb="55" eb="56">
      <t>アツカ</t>
    </rPh>
    <rPh sb="63" eb="65">
      <t>センタク</t>
    </rPh>
    <phoneticPr fontId="3"/>
  </si>
  <si>
    <t>定義</t>
    <phoneticPr fontId="3"/>
  </si>
  <si>
    <t>・参加施設の暗証番号（システム自動発生）。
・各施設で入力する必要はないが、CSV出力時には何らかの文字を入れて列を確保すること。</t>
    <phoneticPr fontId="3"/>
  </si>
  <si>
    <t>・各施設における患者管理番号で、一入室に一つのユニークな番号。
・JIPADに手入力する場合は自動生成される。
・CSVで流し込む場合などはあらかじめルールを決めて作成する。</t>
    <phoneticPr fontId="3"/>
  </si>
  <si>
    <t>1900/1/1以前
入力当日以降</t>
    <phoneticPr fontId="3"/>
  </si>
  <si>
    <t>入室経路が手術室以外の場合、予定手術の時、警告
主病名コードが術後コードの場合、非手術の時、警告
入室形式が"予定"の場合、"緊急手術"は選択不可
入室形式が"ICUでの手技"の場合、"非手術"以外は選択不可</t>
    <rPh sb="0" eb="2">
      <t>ニュウシツ</t>
    </rPh>
    <rPh sb="2" eb="4">
      <t>ケイロ</t>
    </rPh>
    <rPh sb="5" eb="8">
      <t>シュジュツシツ</t>
    </rPh>
    <rPh sb="8" eb="10">
      <t>イガイ</t>
    </rPh>
    <rPh sb="11" eb="13">
      <t>バアイ</t>
    </rPh>
    <rPh sb="14" eb="16">
      <t>ヨテイ</t>
    </rPh>
    <rPh sb="16" eb="18">
      <t>シュジュツ</t>
    </rPh>
    <rPh sb="19" eb="20">
      <t>トキ</t>
    </rPh>
    <rPh sb="21" eb="23">
      <t>ケイコク</t>
    </rPh>
    <rPh sb="24" eb="25">
      <t>シュ</t>
    </rPh>
    <rPh sb="25" eb="27">
      <t>ビョウメイ</t>
    </rPh>
    <rPh sb="31" eb="33">
      <t>ジュツゴ</t>
    </rPh>
    <rPh sb="37" eb="39">
      <t>バアイ</t>
    </rPh>
    <rPh sb="40" eb="41">
      <t>ヒ</t>
    </rPh>
    <rPh sb="41" eb="43">
      <t>シュジュツ</t>
    </rPh>
    <rPh sb="44" eb="45">
      <t>トキ</t>
    </rPh>
    <rPh sb="46" eb="48">
      <t>ケイコク</t>
    </rPh>
    <rPh sb="49" eb="51">
      <t>ニュウシツ</t>
    </rPh>
    <rPh sb="51" eb="53">
      <t>ケイシキ</t>
    </rPh>
    <rPh sb="55" eb="57">
      <t>ヨテイ</t>
    </rPh>
    <rPh sb="59" eb="61">
      <t>バアイ</t>
    </rPh>
    <rPh sb="63" eb="65">
      <t>キンキュウ</t>
    </rPh>
    <rPh sb="65" eb="67">
      <t>シュジュツ</t>
    </rPh>
    <rPh sb="69" eb="71">
      <t>センタク</t>
    </rPh>
    <rPh sb="71" eb="73">
      <t>フカ</t>
    </rPh>
    <rPh sb="74" eb="76">
      <t>ニュウシツ</t>
    </rPh>
    <rPh sb="76" eb="78">
      <t>ケイシキ</t>
    </rPh>
    <rPh sb="85" eb="87">
      <t>シュギ</t>
    </rPh>
    <rPh sb="89" eb="91">
      <t>バアイ</t>
    </rPh>
    <rPh sb="93" eb="94">
      <t>ヒ</t>
    </rPh>
    <rPh sb="94" eb="96">
      <t>シュジュツ</t>
    </rPh>
    <rPh sb="97" eb="99">
      <t>イガイ</t>
    </rPh>
    <rPh sb="100" eb="102">
      <t>センタク</t>
    </rPh>
    <rPh sb="102" eb="104">
      <t>フカ</t>
    </rPh>
    <phoneticPr fontId="3"/>
  </si>
  <si>
    <t>入室形式が”緊急”以外の場合、緊急コールがNo以外の時、警告</t>
    <rPh sb="0" eb="2">
      <t>ニュウシツ</t>
    </rPh>
    <rPh sb="2" eb="4">
      <t>ケイシキ</t>
    </rPh>
    <rPh sb="6" eb="8">
      <t>キンキュウ</t>
    </rPh>
    <rPh sb="9" eb="11">
      <t>イガイ</t>
    </rPh>
    <rPh sb="12" eb="14">
      <t>バアイ</t>
    </rPh>
    <rPh sb="15" eb="17">
      <t>キンキュウ</t>
    </rPh>
    <rPh sb="23" eb="25">
      <t>イガイ</t>
    </rPh>
    <rPh sb="26" eb="27">
      <t>トキ</t>
    </rPh>
    <rPh sb="28" eb="30">
      <t>ケイコク</t>
    </rPh>
    <phoneticPr fontId="3"/>
  </si>
  <si>
    <t>主病名が心停止の場合、Noの時、警告</t>
    <rPh sb="0" eb="1">
      <t>シュ</t>
    </rPh>
    <rPh sb="1" eb="3">
      <t>ビョウメイ</t>
    </rPh>
    <rPh sb="4" eb="7">
      <t>シンテイシ</t>
    </rPh>
    <rPh sb="8" eb="10">
      <t>バアイ</t>
    </rPh>
    <rPh sb="14" eb="15">
      <t>トキ</t>
    </rPh>
    <rPh sb="16" eb="18">
      <t>ケイコク</t>
    </rPh>
    <phoneticPr fontId="3"/>
  </si>
  <si>
    <t>2回以上の動脈血液ガスの入力がある場合、Noの時、警告</t>
    <rPh sb="1" eb="4">
      <t>カイイジョウ</t>
    </rPh>
    <rPh sb="5" eb="7">
      <t>ドウミャク</t>
    </rPh>
    <rPh sb="7" eb="9">
      <t>ケツエキ</t>
    </rPh>
    <rPh sb="12" eb="14">
      <t>ニュウリョク</t>
    </rPh>
    <rPh sb="17" eb="19">
      <t>バアイ</t>
    </rPh>
    <rPh sb="23" eb="24">
      <t>トキ</t>
    </rPh>
    <rPh sb="25" eb="27">
      <t>ケイコク</t>
    </rPh>
    <phoneticPr fontId="3"/>
  </si>
  <si>
    <t>ICU入室日から退室日まで
入室日または退室日と同じ時、警告
気管切開がYesの時、空白制限</t>
    <rPh sb="3" eb="5">
      <t>ニュウシツ</t>
    </rPh>
    <rPh sb="5" eb="6">
      <t>ビ</t>
    </rPh>
    <rPh sb="8" eb="10">
      <t>タイシツ</t>
    </rPh>
    <rPh sb="10" eb="11">
      <t>ヒ</t>
    </rPh>
    <rPh sb="14" eb="16">
      <t>ニュウシツ</t>
    </rPh>
    <rPh sb="16" eb="17">
      <t>ビ</t>
    </rPh>
    <rPh sb="20" eb="22">
      <t>タイシツ</t>
    </rPh>
    <rPh sb="22" eb="23">
      <t>ビ</t>
    </rPh>
    <rPh sb="24" eb="25">
      <t>オナ</t>
    </rPh>
    <rPh sb="26" eb="27">
      <t>トキ</t>
    </rPh>
    <rPh sb="28" eb="30">
      <t>ケイコク</t>
    </rPh>
    <rPh sb="31" eb="33">
      <t>キカン</t>
    </rPh>
    <rPh sb="33" eb="35">
      <t>セッカイ</t>
    </rPh>
    <rPh sb="40" eb="41">
      <t>トキ</t>
    </rPh>
    <rPh sb="42" eb="44">
      <t>クウハク</t>
    </rPh>
    <rPh sb="44" eb="46">
      <t>セイゲン</t>
    </rPh>
    <phoneticPr fontId="3"/>
  </si>
  <si>
    <t>ICU退室日から今日まで
入院期間が10年以上の時、警告
退室時転帰が“死亡”または“転院”の場合、退院日と退室日が異なる時、制限</t>
    <rPh sb="3" eb="6">
      <t>タイシツビ</t>
    </rPh>
    <rPh sb="8" eb="10">
      <t>キョウ</t>
    </rPh>
    <rPh sb="13" eb="15">
      <t>ニュウイン</t>
    </rPh>
    <rPh sb="15" eb="17">
      <t>キカン</t>
    </rPh>
    <rPh sb="20" eb="21">
      <t>ネン</t>
    </rPh>
    <rPh sb="21" eb="23">
      <t>イジョウ</t>
    </rPh>
    <rPh sb="24" eb="25">
      <t>トキ</t>
    </rPh>
    <rPh sb="26" eb="28">
      <t>ケイコク</t>
    </rPh>
    <rPh sb="61" eb="62">
      <t>トキ</t>
    </rPh>
    <rPh sb="63" eb="65">
      <t>セイゲン</t>
    </rPh>
    <phoneticPr fontId="3"/>
  </si>
  <si>
    <t>1入室に1つのユニークな番号。重複は不可。</t>
    <phoneticPr fontId="3"/>
  </si>
  <si>
    <t>ICU入室日から今日まで
32-1
32-2
をセットで繰返し２０回
入室区分が予定手術の場合、人工呼吸器開始時間がICU 入室日時と異なる時、警告
前の人工呼吸終了以前は制限
同じセットの人工呼吸終了以降は制限
24時間以内の侵襲的人工呼吸がYesの場合、空白の時、制限</t>
    <rPh sb="3" eb="6">
      <t>ニュウシツビ</t>
    </rPh>
    <rPh sb="8" eb="10">
      <t>キョウ</t>
    </rPh>
    <rPh sb="45" eb="47">
      <t>バアイ</t>
    </rPh>
    <rPh sb="70" eb="71">
      <t>トキ</t>
    </rPh>
    <rPh sb="75" eb="76">
      <t>マエ</t>
    </rPh>
    <rPh sb="77" eb="79">
      <t>ジンコウ</t>
    </rPh>
    <rPh sb="79" eb="81">
      <t>コキュウ</t>
    </rPh>
    <rPh sb="81" eb="83">
      <t>シュウリョウ</t>
    </rPh>
    <rPh sb="83" eb="85">
      <t>イゼン</t>
    </rPh>
    <rPh sb="86" eb="88">
      <t>セイゲン</t>
    </rPh>
    <rPh sb="89" eb="90">
      <t>オナ</t>
    </rPh>
    <rPh sb="95" eb="97">
      <t>ジンコウ</t>
    </rPh>
    <rPh sb="97" eb="99">
      <t>コキュウ</t>
    </rPh>
    <rPh sb="99" eb="101">
      <t>シュウリョウ</t>
    </rPh>
    <rPh sb="101" eb="103">
      <t>イコウ</t>
    </rPh>
    <rPh sb="104" eb="106">
      <t>セイゲン</t>
    </rPh>
    <rPh sb="126" eb="128">
      <t>バアイ</t>
    </rPh>
    <rPh sb="129" eb="131">
      <t>クウハク</t>
    </rPh>
    <rPh sb="132" eb="133">
      <t>トキ</t>
    </rPh>
    <rPh sb="134" eb="136">
      <t>セイゲン</t>
    </rPh>
    <phoneticPr fontId="3"/>
  </si>
  <si>
    <t>20</t>
    <phoneticPr fontId="3"/>
  </si>
  <si>
    <t>・ICU入室後24時間以内の最高値を収集。
・動脈血/静脈血いずれも可。
・ただし入室後24時間以内に手術を受けた場合は、手術室での情報はデータ収集には用いない。
・単位はmmol/Lとする。
・mg/dLを使用している施設では換算式を用いて変換すること。
換算式：乳酸値(mg/dL)÷9＝乳酸値(mmol/L)</t>
    <rPh sb="4" eb="6">
      <t>ニュウシツ</t>
    </rPh>
    <rPh sb="6" eb="7">
      <t>ゴ</t>
    </rPh>
    <rPh sb="9" eb="11">
      <t>ジカン</t>
    </rPh>
    <rPh sb="11" eb="13">
      <t>イナイ</t>
    </rPh>
    <rPh sb="14" eb="17">
      <t>サイタカネ</t>
    </rPh>
    <rPh sb="18" eb="20">
      <t>シュウシュウ</t>
    </rPh>
    <rPh sb="23" eb="26">
      <t>ドウミャクケツ</t>
    </rPh>
    <rPh sb="27" eb="30">
      <t>ジョウミャクケツ</t>
    </rPh>
    <rPh sb="34" eb="35">
      <t>カ</t>
    </rPh>
    <rPh sb="41" eb="43">
      <t>ニュウシツ</t>
    </rPh>
    <rPh sb="43" eb="44">
      <t>ゴ</t>
    </rPh>
    <rPh sb="46" eb="48">
      <t>ジカン</t>
    </rPh>
    <rPh sb="48" eb="50">
      <t>イナイ</t>
    </rPh>
    <rPh sb="51" eb="53">
      <t>シュジュツ</t>
    </rPh>
    <rPh sb="54" eb="55">
      <t>ウ</t>
    </rPh>
    <rPh sb="57" eb="59">
      <t>バアイ</t>
    </rPh>
    <rPh sb="61" eb="64">
      <t>シュジュツシツ</t>
    </rPh>
    <rPh sb="66" eb="68">
      <t>ジョウホウ</t>
    </rPh>
    <rPh sb="72" eb="74">
      <t>シュウシュウ</t>
    </rPh>
    <rPh sb="76" eb="77">
      <t>モチ</t>
    </rPh>
    <rPh sb="83" eb="85">
      <t>タンイ</t>
    </rPh>
    <rPh sb="104" eb="106">
      <t>シヨウ</t>
    </rPh>
    <rPh sb="110" eb="112">
      <t>シセツ</t>
    </rPh>
    <rPh sb="114" eb="116">
      <t>カンサン</t>
    </rPh>
    <rPh sb="116" eb="117">
      <t>シキ</t>
    </rPh>
    <rPh sb="118" eb="119">
      <t>モチ</t>
    </rPh>
    <rPh sb="121" eb="123">
      <t>ヘンカン</t>
    </rPh>
    <rPh sb="129" eb="131">
      <t>カンサン</t>
    </rPh>
    <rPh sb="131" eb="132">
      <t>シキ</t>
    </rPh>
    <rPh sb="133" eb="135">
      <t>ニュウサン</t>
    </rPh>
    <rPh sb="135" eb="136">
      <t>チ</t>
    </rPh>
    <rPh sb="146" eb="148">
      <t>ニュウサン</t>
    </rPh>
    <rPh sb="148" eb="149">
      <t>チ</t>
    </rPh>
    <phoneticPr fontId="3"/>
  </si>
  <si>
    <t>・ICU入室後24時間以内の最高値を収集。
・動脈血/静脈血いずれも可。
・ただし入室後24時間以内に手術を受けた場合は、手術室での情報はデータ収集には用いない。
・単位はmmol/Lとする。
・mg/dLを使用している施設では換算式を用いて変換すること。
換算式：乳酸値(mg/dL)÷9＝乳酸値(mmol/L)</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</si>
  <si>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
・・小児の場合、pSOFA収集時に使用する。</t>
    <phoneticPr fontId="3"/>
  </si>
  <si>
    <t>・小児の場合、pSOFA収集時に使用する。</t>
  </si>
  <si>
    <t>・小児の場合、pSOFA収集時に使用する。</t>
    <rPh sb="1" eb="3">
      <t>ショウニ</t>
    </rPh>
    <rPh sb="4" eb="6">
      <t>バアイ</t>
    </rPh>
    <rPh sb="12" eb="14">
      <t>シュウシュウ</t>
    </rPh>
    <rPh sb="14" eb="15">
      <t>ジ</t>
    </rPh>
    <rPh sb="16" eb="18">
      <t>シヨウ</t>
    </rPh>
    <phoneticPr fontId="3"/>
  </si>
  <si>
    <t>・小児の場合、pSOFA収集時に使用する。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</si>
  <si>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・小児の場合、pSOFA収集時に使用する。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</si>
  <si>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・小児の場合、pSOFA収集時に使用する。</t>
    <phoneticPr fontId="3"/>
  </si>
  <si>
    <t>・16歳以上が対象。
・ICU入室後24時間以内の最低値を収集。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・単位に注意。例えば150,000/µLなら150と記載する。
・小児の場合、pSOFA収集時に使用する。</t>
    <rPh sb="26" eb="27">
      <t>テイ</t>
    </rPh>
    <rPh sb="140" eb="142">
      <t>タンイ</t>
    </rPh>
    <rPh sb="143" eb="145">
      <t>チュウイ</t>
    </rPh>
    <rPh sb="146" eb="147">
      <t>タト</t>
    </rPh>
    <rPh sb="165" eb="167">
      <t>キサイ</t>
    </rPh>
    <phoneticPr fontId="3"/>
  </si>
  <si>
    <t>・16歳以上が対象。
・ICU入室後24時間以内の最低値を収集。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・単位に注意。例えば150,000/µLなら150と記載する。
・小児の場合、pSOFA収集時に使用する。</t>
    <phoneticPr fontId="3"/>
  </si>
  <si>
    <t>・16歳以上が対象。
・小児の場合、pSOFA収集時に使用する。
・ドブタミンを使用した場合に選択する。
・ICU入室後24時間以内に使用した場合に収集。
・ただし入室後24時間以内に手術を受けた場合は、手術室での情報はデータ収集には用いない。</t>
    <rPh sb="40" eb="42">
      <t>シヨウ</t>
    </rPh>
    <rPh sb="44" eb="46">
      <t>バアイ</t>
    </rPh>
    <rPh sb="47" eb="49">
      <t>センタク</t>
    </rPh>
    <rPh sb="67" eb="69">
      <t>シヨウ</t>
    </rPh>
    <rPh sb="71" eb="73">
      <t>バアイ</t>
    </rPh>
    <phoneticPr fontId="3"/>
  </si>
  <si>
    <t>・16歳以上が対象。
・小児の場合、pSOFA収集時に使用する。
・ドーパミンを使用した場合に選択する。
・ICU入室後24時間以内の最大使用量を収集。
・ただし入室後24時間以内に手術を受けた場合は、手術室での情報はデータ収集には用いない。</t>
    <rPh sb="40" eb="42">
      <t>シヨウ</t>
    </rPh>
    <rPh sb="44" eb="46">
      <t>バアイ</t>
    </rPh>
    <rPh sb="47" eb="49">
      <t>センタク</t>
    </rPh>
    <rPh sb="67" eb="69">
      <t>サイダイ</t>
    </rPh>
    <rPh sb="69" eb="72">
      <t>シヨウリョウ</t>
    </rPh>
    <phoneticPr fontId="3"/>
  </si>
  <si>
    <t>・16歳以上が対象。
・小児の場合、pSOFA収集時に使用する。
・ノルアドレナリンを使用した場合に選択する。
・ICU入室後24時間以内の最大使用量を収集。
・ただし入室後24時間以内に手術を受けた場合は、手術室での情報はデータ収集には用いない。</t>
    <rPh sb="43" eb="45">
      <t>シヨウ</t>
    </rPh>
    <rPh sb="47" eb="49">
      <t>バアイ</t>
    </rPh>
    <rPh sb="50" eb="52">
      <t>センタク</t>
    </rPh>
    <rPh sb="70" eb="72">
      <t>サイダイ</t>
    </rPh>
    <rPh sb="72" eb="75">
      <t>シヨウリョウ</t>
    </rPh>
    <phoneticPr fontId="3"/>
  </si>
  <si>
    <t>・16歳以上が対象。
・小児の場合、pSOFA収集時に使用する。
・アドレナリンを使用した場合に選択する。
・ICU入室後24時間以内の最大使用量を収集。
・ただし入室後24時間以内に手術を受けた場合は、手術室での情報はデータ収集には用いない。</t>
    <rPh sb="41" eb="43">
      <t>シヨウ</t>
    </rPh>
    <rPh sb="45" eb="47">
      <t>バアイ</t>
    </rPh>
    <rPh sb="48" eb="50">
      <t>センタク</t>
    </rPh>
    <rPh sb="68" eb="70">
      <t>サイダイ</t>
    </rPh>
    <rPh sb="70" eb="73">
      <t>シヨウリョウ</t>
    </rPh>
    <phoneticPr fontId="3"/>
  </si>
  <si>
    <t>・16歳以上が対象。
・小児の場合、pSOFA収集時に使用する。
・ドブタミンを使用した場合に選択する。
・ICU入室後24時間以内に使用した場合に収集。
・ただし入室後24時間以内に手術を受けた場合は、手術室での情報はデータ収集には用いない。</t>
    <rPh sb="12" eb="14">
      <t>ショウニ</t>
    </rPh>
    <rPh sb="15" eb="17">
      <t>バアイ</t>
    </rPh>
    <rPh sb="23" eb="25">
      <t>シュウシュウ</t>
    </rPh>
    <rPh sb="25" eb="26">
      <t>ジ</t>
    </rPh>
    <rPh sb="27" eb="29">
      <t>シヨウ</t>
    </rPh>
    <phoneticPr fontId="3"/>
  </si>
  <si>
    <t>・16歳以上が対象。
・小児の場合、pSOFA収集時に使用する。
・ドーパミンを使用した場合に選択する。
・ICU入室後24時間以内の最大使用量を収集。
・ただし入室後24時間以内に手術を受けた場合は、手術室での情報はデータ収集には用いない。</t>
    <phoneticPr fontId="3"/>
  </si>
  <si>
    <t>・16歳以上が対象。
・小児の場合、pSOFA収集時に使用する。
・ノルアドレナリンを使用した場合に選択する。
・ICU入室後24時間以内の最大使用量を収集。
・ただし入室後24時間以内に手術を受けた場合は、手術室での情報はデータ収集には用いない。</t>
    <phoneticPr fontId="3"/>
  </si>
  <si>
    <t>・16歳以上が対象。
・小児の場合、pSOFA収集時に使用する。
・アドレナリンを使用した場合に選択する。
・ICU入室後24時間以内の最大使用量を収集。
・ただし入室後24時間以内に手術を受けた場合は、手術室での情報はデータ収集には用いない。</t>
    <phoneticPr fontId="3"/>
  </si>
  <si>
    <t>・今回の入院中にICUに在室していたことがある場合、"Yes"を選択する。以前の入院中にICUに在室したが、その後に一度退院している場合は含まない。</t>
    <phoneticPr fontId="3"/>
  </si>
  <si>
    <t>ICU入室日から今日まで
退室時転帰が“死亡”または“転院”の場合、退院日と退室日が異なる時、制限
入室形式が予定でかつ24時間以内に生存退室した場合、気管切開、IABP、PCPS、VV-ECMO、PMXがYesの時、警告</t>
    <rPh sb="3" eb="6">
      <t>ニュウシツビ</t>
    </rPh>
    <rPh sb="8" eb="10">
      <t>キョウ</t>
    </rPh>
    <phoneticPr fontId="3"/>
  </si>
  <si>
    <t>・人工呼吸は気道確保を伴う侵襲的なもののみとし、非侵襲的陽圧換気(NPPV)、high flow oxygen therapyや陰圧式人工呼吸などの呼吸補助は含まない。
・ICU入室前に人工呼吸が行われていた場合（術後など）は、開始時間はICU入室時になる。
・人工呼吸の開始／終了がICU在室中に6回以上行われた場合は、終了から次の開始までの時間が短いものを一つにまとめる。
・人工呼吸器による呼吸補助が必要と判断され開始された時間を開始時間とする。・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
・人工呼吸終了の全項目と対にして記載。</t>
    <phoneticPr fontId="3"/>
  </si>
  <si>
    <t xml:space="preserve">・人工呼吸は気道確保を伴う侵襲的なもののみとし、非侵襲的陽圧換気(NPPV)、high flow oxygen therapyや陰圧式人工呼吸などの呼吸補助は含まない。
・ICU入室前に人工呼吸が行われていた場合（術後など）は、開始時間はICU入室時になる。
・人工呼吸の開始／終了がICU在室中に6回以上行われた場合は、終了から次の開始までの時間が短いものを一つにまとめる。
・人工呼吸器による呼吸補助が必要と判断され開始された時間を開始時間とする。・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
・人工呼吸終了の全項目と対にして記載。
</t>
    <phoneticPr fontId="3"/>
  </si>
  <si>
    <t xml:space="preserve">・人工呼吸は気道確保を伴う侵襲的なもののみとし、非侵襲的陽圧換気(NPPV)、high flow oxygen therapyや陰圧式人工呼吸などの呼吸補助は含まない。
・人工呼吸のままICU退室した場合は、終了時間はICU退室時になる。
・人工呼吸の開始／終了がICU在室中に6回以上行われた場合は、終了から次の開始までの時間が短いものを一つにまとめる。
・人工呼吸器による呼吸補助が必要ないと判断され実際に離脱した時間を終了時間とする。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・20セットまで生データをCSVで流し込んだ場合はJIPAD側で結合が可能である。
・人工呼吸開始の全項目と対にして記載。
</t>
    <phoneticPr fontId="3"/>
  </si>
  <si>
    <t>・人工呼吸は気道確保を伴う侵襲的なもののみとし、非侵襲的陽圧換気(NPPV)、high flow oxygen therapyや陰圧式人工呼吸などの呼吸補助は含まない。
・人工呼吸のままICU退室した場合は、終了時間はICU退室時になる。
・人工呼吸の開始／終了がICU在室中に6回以上行われた場合は、終了から次の開始までの時間が短いものを一つにまとめる。
・人工呼吸器による呼吸補助が必要ないと判断され実際に離脱した時間を終了時間とする。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・20セットまで生データをCSVで流し込んだ場合はJIPAD側で結合が可能である。
・人工呼吸開始の全項目と対にして記載。</t>
    <phoneticPr fontId="3"/>
  </si>
  <si>
    <t>・ICU滞在期間中に行われている場合にのみ選択する。ただし、喉頭癌等に対する手術中に気管切開された後にICU入室した場合は”No”を選択する。</t>
    <phoneticPr fontId="3"/>
  </si>
  <si>
    <t>入室形式が予定でかつ24時間以内に生存退室した場合、気管切開、IABP、PCPS、VV-ECMO、PMXがYesの時、警告</t>
    <phoneticPr fontId="3"/>
  </si>
  <si>
    <t>・ICU内で行われた場合にのみ選択する。例えば、喉頭癌に対する手術中に気管切開された後にICU入室した場合は”No”を選択する。</t>
    <phoneticPr fontId="3"/>
  </si>
  <si>
    <t>入室形式が予定でかつ24時間以内に生存退室した場合、気管切開、IABP、PCPS、VV-ECMO、PMXがYesの時、警告
入室時気管切開がYesの場合、Yesの時、制限</t>
    <rPh sb="62" eb="64">
      <t>ニュウシツ</t>
    </rPh>
    <rPh sb="64" eb="65">
      <t>ジ</t>
    </rPh>
    <rPh sb="65" eb="67">
      <t>キカン</t>
    </rPh>
    <rPh sb="67" eb="69">
      <t>セッカイ</t>
    </rPh>
    <rPh sb="74" eb="76">
      <t>バアイ</t>
    </rPh>
    <rPh sb="81" eb="82">
      <t>トキ</t>
    </rPh>
    <rPh sb="83" eb="85">
      <t>セイゲン</t>
    </rPh>
    <phoneticPr fontId="3"/>
  </si>
  <si>
    <t>・ICUに入室する前にいた場所を記載する（手術室、病棟、救急外来など）。ただし、透視室／心カテ室／CT・MRI／内視鏡室などからICU入室した場合は、それ以前にいた場所（“病棟”や“救急外来”など）を選択する。ただし、これらの場所で全身麻酔下に手術が行われた場合は手術室と記載する
・何らかの理由で手術が行われずに手術室からICU入室となった場合、入室経路は手術以前にいた場所となる。例えば、胃癌に対する胃全摘術を予定していたが、麻酔導入時に心停止し蘇生され、手術が中止となってICU入室した場合、入室経路は“病棟”、入室形式は“緊急”、入室区分は“非手術”となる。
・院内で出生し直後にICU入室した場合、入室経路は“病棟”を選択する。
・一般外来から直接ICUへ入室した場合、”救急外来”を選択する。</t>
    <rPh sb="291" eb="293">
      <t>チョクゴ</t>
    </rPh>
    <phoneticPr fontId="3"/>
  </si>
  <si>
    <t>・ICUにて留置されていれば、挿入場所がICU以外（手術室や救急外来）であっても”Yes”を選択する。
・PICC(peripherally inserted central venous catheter：末梢挿入型中心静脈カテーテル)や透析用カテーテルを使用した場合、原則として”Yes”を選択する。</t>
    <phoneticPr fontId="3"/>
  </si>
  <si>
    <t>気管切開がYesの場合、Yesの時、制限</t>
    <rPh sb="0" eb="2">
      <t>キカン</t>
    </rPh>
    <rPh sb="2" eb="4">
      <t>セッカイ</t>
    </rPh>
    <rPh sb="9" eb="11">
      <t>バアイ</t>
    </rPh>
    <rPh sb="16" eb="17">
      <t>トキ</t>
    </rPh>
    <rPh sb="18" eb="20">
      <t>セイゲン</t>
    </rPh>
    <phoneticPr fontId="3"/>
  </si>
  <si>
    <t>入院日から今日まで
入室区分が"予定手術"の場合、入院日と入室日が同じ時、警告
入室経路が救急外来の場合、入室日が入院日より2日以降の時、警告
入室形式が予定でかつ24時間以内に生存退室した場合、気管切開、IABP、PCPS、VV-ECMO、PMXがYesの時、警告</t>
    <rPh sb="0" eb="3">
      <t>ニュウインビ</t>
    </rPh>
    <rPh sb="5" eb="7">
      <t>キョウ</t>
    </rPh>
    <rPh sb="35" eb="36">
      <t>トキ</t>
    </rPh>
    <rPh sb="64" eb="66">
      <t>イコウ</t>
    </rPh>
    <phoneticPr fontId="3"/>
  </si>
  <si>
    <t>入室区分が"予定手術"の場合、手術室以外の時、警告
入室経路が救急外来の場合、入室日が入院日より2日以降の時、警告</t>
    <rPh sb="0" eb="2">
      <t>ニュウシツ</t>
    </rPh>
    <rPh sb="2" eb="4">
      <t>クブン</t>
    </rPh>
    <rPh sb="6" eb="8">
      <t>ヨテイ</t>
    </rPh>
    <rPh sb="8" eb="10">
      <t>シュジュツ</t>
    </rPh>
    <rPh sb="12" eb="14">
      <t>バアイ</t>
    </rPh>
    <rPh sb="15" eb="18">
      <t>シュジュツシツ</t>
    </rPh>
    <rPh sb="18" eb="20">
      <t>イガイ</t>
    </rPh>
    <rPh sb="21" eb="22">
      <t>トキ</t>
    </rPh>
    <rPh sb="23" eb="25">
      <t>ケイコク</t>
    </rPh>
    <rPh sb="50" eb="52">
      <t>イコウ</t>
    </rPh>
    <phoneticPr fontId="3"/>
  </si>
  <si>
    <t>誕生日から今日まで
入院期間が10年以上の時、警告
入室区分が"予定手術"の場合、入院日と入室日が同じ時、警告
入室経路が救急外来の場合、入室日が入院日の2日以降の時、警告</t>
    <rPh sb="0" eb="3">
      <t>タンジョウビ</t>
    </rPh>
    <rPh sb="5" eb="7">
      <t>キョウ</t>
    </rPh>
    <rPh sb="10" eb="12">
      <t>ニュウイン</t>
    </rPh>
    <rPh sb="12" eb="14">
      <t>キカン</t>
    </rPh>
    <rPh sb="17" eb="18">
      <t>ネン</t>
    </rPh>
    <rPh sb="18" eb="20">
      <t>イジョウ</t>
    </rPh>
    <rPh sb="21" eb="22">
      <t>トキ</t>
    </rPh>
    <rPh sb="23" eb="25">
      <t>ケイコク</t>
    </rPh>
    <rPh sb="26" eb="28">
      <t>ニュウシツ</t>
    </rPh>
    <rPh sb="28" eb="30">
      <t>クブン</t>
    </rPh>
    <rPh sb="32" eb="34">
      <t>ヨテイ</t>
    </rPh>
    <rPh sb="34" eb="36">
      <t>シュジュツ</t>
    </rPh>
    <rPh sb="38" eb="40">
      <t>バアイ</t>
    </rPh>
    <rPh sb="41" eb="43">
      <t>ニュウイン</t>
    </rPh>
    <rPh sb="43" eb="44">
      <t>ビ</t>
    </rPh>
    <rPh sb="45" eb="47">
      <t>ニュウシツ</t>
    </rPh>
    <rPh sb="47" eb="48">
      <t>ビ</t>
    </rPh>
    <rPh sb="49" eb="50">
      <t>オナ</t>
    </rPh>
    <rPh sb="51" eb="52">
      <t>トキ</t>
    </rPh>
    <rPh sb="53" eb="55">
      <t>ケイコク</t>
    </rPh>
    <rPh sb="56" eb="58">
      <t>ニュウシツ</t>
    </rPh>
    <rPh sb="58" eb="60">
      <t>ケイロ</t>
    </rPh>
    <rPh sb="61" eb="63">
      <t>キュウキュウ</t>
    </rPh>
    <rPh sb="63" eb="65">
      <t>ガイライ</t>
    </rPh>
    <rPh sb="66" eb="68">
      <t>バアイ</t>
    </rPh>
    <rPh sb="69" eb="71">
      <t>ニュウシツ</t>
    </rPh>
    <rPh sb="71" eb="72">
      <t>ビ</t>
    </rPh>
    <rPh sb="73" eb="75">
      <t>ニュウイン</t>
    </rPh>
    <rPh sb="75" eb="76">
      <t>ビ</t>
    </rPh>
    <rPh sb="78" eb="79">
      <t>ニチ</t>
    </rPh>
    <rPh sb="79" eb="81">
      <t>イコウ</t>
    </rPh>
    <rPh sb="82" eb="83">
      <t>トキ</t>
    </rPh>
    <rPh sb="84" eb="86">
      <t>ケイコク</t>
    </rPh>
    <phoneticPr fontId="3"/>
  </si>
  <si>
    <t>20121/7/12</t>
    <phoneticPr fontId="3"/>
  </si>
  <si>
    <t>退室時転帰が“死亡”または“転院”の場合、退院日と退室日が異なる時、制限
退室時転帰が”死亡”または”転院”の場合、退院時転帰がそれぞれ”死亡”、”転院”以外の時、制限
退室時転帰が”退院”の場合、退院時転帰が”生存”以外の時、制限
退院時転帰が”生存”の場合、退室時転帰が”死亡”、”転院”の時、制限</t>
    <phoneticPr fontId="3"/>
  </si>
  <si>
    <t>退室時転帰が“死亡”または“転院”の場合、退院日と退室日が異なる時、制限
入室形式が予定でかつ24時間以内に生存退室した場合、気管切開、IABP、PCPS、VV-ECMO、PMXがYesの時、警告
退室時転帰が”死亡”または”転院”の場合、退院時転帰がそれぞれ”死亡”、”転院”以外の時、制限
退室時転帰が”退院”の場合、退院時転帰が”生存”以外の時、制限
退院時転帰が”生存”の場合、退室時転帰が”死亡”、”転院”の時、制限</t>
    <phoneticPr fontId="3"/>
  </si>
  <si>
    <t>主病名コードに「その他の内科疾患」が選択された場合、警告
心停止蘇生後がYesの場合、心停止以外の場合、警告</t>
    <rPh sb="29" eb="32">
      <t>シンテイシ</t>
    </rPh>
    <rPh sb="32" eb="35">
      <t>ソセイゴ</t>
    </rPh>
    <rPh sb="40" eb="42">
      <t>バアイ</t>
    </rPh>
    <rPh sb="43" eb="46">
      <t>シンテイシ</t>
    </rPh>
    <rPh sb="46" eb="48">
      <t>イガイ</t>
    </rPh>
    <rPh sb="49" eb="51">
      <t>バアイ</t>
    </rPh>
    <rPh sb="52" eb="54">
      <t>ケイコク</t>
    </rPh>
    <phoneticPr fontId="3"/>
  </si>
  <si>
    <r>
      <t xml:space="preserve">PIM3では”ICUでの手技”を選んだ場合は予定入室とする
入室形式が予定でかつ24時間以内に生存退室した場合、気管切開、IABP、PCPS、VV-ECMO、PMXがYesの時、警告
</t>
    </r>
    <r>
      <rPr>
        <sz val="11"/>
        <color rgb="FFFF0000"/>
        <rFont val="ＭＳ Ｐゴシック"/>
        <family val="3"/>
        <charset val="128"/>
        <scheme val="major"/>
      </rPr>
      <t>滞在時間が24 時間より長い場合、”ICU での手技”は選択不可</t>
    </r>
    <phoneticPr fontId="3"/>
  </si>
  <si>
    <t>肝硬変がNo の場合、Yes の時、制限</t>
    <rPh sb="18" eb="20">
      <t>セイゲン</t>
    </rPh>
    <phoneticPr fontId="3"/>
  </si>
  <si>
    <r>
      <t xml:space="preserve">肝不全がYesの場合、Yesを自動入力
</t>
    </r>
    <r>
      <rPr>
        <sz val="11"/>
        <color rgb="FFFF0000"/>
        <rFont val="ＭＳ Ｐゴシック"/>
        <family val="3"/>
        <charset val="128"/>
      </rPr>
      <t>肝不全がYes の場合、No の時、制限</t>
    </r>
    <rPh sb="38" eb="40">
      <t>セイゲン</t>
    </rPh>
    <phoneticPr fontId="3"/>
  </si>
  <si>
    <t>入室区分が”非手術”の場合、Yes の時、制限
入室区分が”予定手術”もしくは”緊急手術”の場合、No の時、制限</t>
    <rPh sb="21" eb="23">
      <t>セイゲン</t>
    </rPh>
    <rPh sb="55" eb="57">
      <t>セイゲン</t>
    </rPh>
    <phoneticPr fontId="3"/>
  </si>
  <si>
    <t>脈拍－最低より小さい値は制限</t>
    <rPh sb="12" eb="14">
      <t>セイゲン</t>
    </rPh>
    <phoneticPr fontId="3"/>
  </si>
  <si>
    <t>脈拍－最低より大きい値は制限
ICU 転帰が”死亡”かつ滞在時間が24 時間以内の場合、0 以外の時、制限</t>
    <rPh sb="12" eb="14">
      <t>セイゲン</t>
    </rPh>
    <rPh sb="51" eb="53">
      <t>セイゲン</t>
    </rPh>
    <phoneticPr fontId="3"/>
  </si>
  <si>
    <r>
      <t xml:space="preserve">最高値の脈圧が最低値の脈圧より20以上小さい時、警告
最高値の脈圧が収縮期血圧－最高の10%未満の時、警告
平均血圧－最高より低い値は制限、,拡張期血圧－最高より低い値は制限
</t>
    </r>
    <r>
      <rPr>
        <sz val="11"/>
        <color rgb="FFFF0000"/>
        <rFont val="ＭＳ Ｐゴシック"/>
        <family val="3"/>
        <charset val="128"/>
      </rPr>
      <t>収縮期血圧－最低より低い値の時、制限</t>
    </r>
    <rPh sb="24" eb="26">
      <t>ケイコク</t>
    </rPh>
    <rPh sb="51" eb="53">
      <t>ケイコク</t>
    </rPh>
    <rPh sb="65" eb="66">
      <t>アタイ</t>
    </rPh>
    <rPh sb="67" eb="69">
      <t>セイゲン</t>
    </rPh>
    <rPh sb="83" eb="84">
      <t>アタイ</t>
    </rPh>
    <rPh sb="85" eb="87">
      <t>セイゲン</t>
    </rPh>
    <rPh sb="102" eb="103">
      <t>トキ</t>
    </rPh>
    <rPh sb="104" eb="106">
      <t>セイゲン</t>
    </rPh>
    <phoneticPr fontId="3"/>
  </si>
  <si>
    <r>
      <t xml:space="preserve">最高値の脈圧が最低値の脈圧より20以上小さい時、警告
最低値の脈圧が収縮期血圧－最低の10%未満の時、警告
平均血圧－最低より低い値は制限, 拡張期血圧－最低より低い値は制限
</t>
    </r>
    <r>
      <rPr>
        <sz val="11"/>
        <color rgb="FFFF0000"/>
        <rFont val="ＭＳ Ｐゴシック"/>
        <family val="3"/>
        <charset val="128"/>
      </rPr>
      <t>収縮期血圧－最高より低い値の時、制限
ICU 転帰が”死亡”かつ滞在時間が24 時間以内の場合、0 以外の時、制限</t>
    </r>
    <rPh sb="0" eb="2">
      <t>サイコウ</t>
    </rPh>
    <rPh sb="2" eb="3">
      <t>チ</t>
    </rPh>
    <rPh sb="4" eb="6">
      <t>ミャクアツ</t>
    </rPh>
    <rPh sb="7" eb="9">
      <t>サイテイ</t>
    </rPh>
    <rPh sb="9" eb="10">
      <t>チ</t>
    </rPh>
    <rPh sb="11" eb="13">
      <t>ミャクアツ</t>
    </rPh>
    <rPh sb="17" eb="19">
      <t>イジョウ</t>
    </rPh>
    <rPh sb="19" eb="20">
      <t>チイ</t>
    </rPh>
    <rPh sb="22" eb="23">
      <t>トキ</t>
    </rPh>
    <rPh sb="24" eb="26">
      <t>ケイコク</t>
    </rPh>
    <rPh sb="27" eb="29">
      <t>サイテイ</t>
    </rPh>
    <rPh sb="29" eb="30">
      <t>チ</t>
    </rPh>
    <rPh sb="31" eb="33">
      <t>ミャクアツ</t>
    </rPh>
    <rPh sb="34" eb="36">
      <t>シュウシュク</t>
    </rPh>
    <rPh sb="36" eb="37">
      <t>キ</t>
    </rPh>
    <rPh sb="37" eb="39">
      <t>ケツアツ</t>
    </rPh>
    <rPh sb="40" eb="42">
      <t>サイテイ</t>
    </rPh>
    <rPh sb="46" eb="48">
      <t>ミマン</t>
    </rPh>
    <rPh sb="49" eb="50">
      <t>トキ</t>
    </rPh>
    <rPh sb="51" eb="53">
      <t>ケイコク</t>
    </rPh>
    <rPh sb="65" eb="66">
      <t>アタイ</t>
    </rPh>
    <rPh sb="67" eb="69">
      <t>セイゲン</t>
    </rPh>
    <rPh sb="83" eb="84">
      <t>アタイ</t>
    </rPh>
    <rPh sb="85" eb="87">
      <t>セイゲン</t>
    </rPh>
    <rPh sb="102" eb="103">
      <t>トキ</t>
    </rPh>
    <rPh sb="104" eb="106">
      <t>セイゲン</t>
    </rPh>
    <rPh sb="143" eb="145">
      <t>セイゲン</t>
    </rPh>
    <phoneticPr fontId="3"/>
  </si>
  <si>
    <r>
      <t xml:space="preserve">収縮期血圧－最高より高い値は制限　拡張期血圧－最高より低い値は制限
</t>
    </r>
    <r>
      <rPr>
        <sz val="11"/>
        <color rgb="FFFF0000"/>
        <rFont val="ＭＳ Ｐゴシック"/>
        <family val="3"/>
        <charset val="128"/>
      </rPr>
      <t>平均血圧－最低より低い値の時、制限
収縮期血圧と拡張期血圧が入力されている時、空白制限</t>
    </r>
    <rPh sb="14" eb="16">
      <t>セイゲン</t>
    </rPh>
    <rPh sb="31" eb="33">
      <t>セイゲン</t>
    </rPh>
    <rPh sb="47" eb="48">
      <t>トキ</t>
    </rPh>
    <rPh sb="49" eb="51">
      <t>セイゲン</t>
    </rPh>
    <phoneticPr fontId="3"/>
  </si>
  <si>
    <r>
      <t xml:space="preserve">収縮期血圧－最高より高い値は制限、　拡張期血圧－最低より低い値は制限
</t>
    </r>
    <r>
      <rPr>
        <sz val="11"/>
        <color rgb="FFFF0000"/>
        <rFont val="ＭＳ Ｐゴシック"/>
        <family val="3"/>
        <charset val="128"/>
      </rPr>
      <t>平均血圧－最高より高い値の時、制限
収縮期血圧と拡張期血圧が入力されている時、空白制限
ICU 転帰が”死亡”かつ滞在時間が24 時間以内の場合、0 以外の時、制限</t>
    </r>
    <rPh sb="14" eb="16">
      <t>セイゲン</t>
    </rPh>
    <rPh sb="32" eb="34">
      <t>セイゲン</t>
    </rPh>
    <rPh sb="48" eb="49">
      <t>トキ</t>
    </rPh>
    <rPh sb="50" eb="52">
      <t>セイゲン</t>
    </rPh>
    <rPh sb="115" eb="117">
      <t>セイゲン</t>
    </rPh>
    <phoneticPr fontId="3"/>
  </si>
  <si>
    <r>
      <t xml:space="preserve">最高値の脈圧が最低値の脈圧より20以上小さい時、警告
最高値の脈圧が収縮期血圧－最高の10%未満の時、警告
収縮期血圧－最高より高い値は制限、平均血圧－最高より高い値は制限
</t>
    </r>
    <r>
      <rPr>
        <sz val="11"/>
        <color rgb="FFFF0000"/>
        <rFont val="ＭＳ Ｐゴシック"/>
        <family val="3"/>
        <charset val="128"/>
      </rPr>
      <t>拡張期血圧－最低より低い値の時、制限</t>
    </r>
    <rPh sb="24" eb="26">
      <t>ケイコク</t>
    </rPh>
    <rPh sb="51" eb="53">
      <t>ケイコク</t>
    </rPh>
    <rPh sb="54" eb="56">
      <t>シュウシュク</t>
    </rPh>
    <rPh sb="56" eb="57">
      <t>キ</t>
    </rPh>
    <rPh sb="57" eb="59">
      <t>ケツアツ</t>
    </rPh>
    <rPh sb="60" eb="62">
      <t>サイコウ</t>
    </rPh>
    <rPh sb="64" eb="65">
      <t>タカ</t>
    </rPh>
    <rPh sb="66" eb="67">
      <t>アタイ</t>
    </rPh>
    <rPh sb="68" eb="70">
      <t>セイゲン</t>
    </rPh>
    <rPh sb="71" eb="73">
      <t>ヘイキン</t>
    </rPh>
    <rPh sb="73" eb="75">
      <t>ケツアツ</t>
    </rPh>
    <rPh sb="76" eb="78">
      <t>サイコウ</t>
    </rPh>
    <rPh sb="80" eb="81">
      <t>タカ</t>
    </rPh>
    <rPh sb="82" eb="83">
      <t>アタイ</t>
    </rPh>
    <rPh sb="84" eb="86">
      <t>セイゲン</t>
    </rPh>
    <rPh sb="101" eb="102">
      <t>トキ</t>
    </rPh>
    <rPh sb="103" eb="105">
      <t>セイゲン</t>
    </rPh>
    <phoneticPr fontId="3"/>
  </si>
  <si>
    <r>
      <t xml:space="preserve">最高値の脈圧が最低値の脈圧より20以上小さい時、警告
最低値の脈圧が収縮期血圧－最低の10%未満の時、警告
収縮期血圧－最低より高い値は制限、平均血圧－最低より高い値は制限
</t>
    </r>
    <r>
      <rPr>
        <sz val="11"/>
        <color rgb="FFFF0000"/>
        <rFont val="ＭＳ Ｐゴシック"/>
        <family val="3"/>
        <charset val="128"/>
      </rPr>
      <t>拡張期血圧－最高より高い値の時、制限
ICU 転帰が”死亡”かつ滞在時間が24 時間以内の場合、0 以外の時、制限</t>
    </r>
    <rPh sb="0" eb="2">
      <t>サイコウ</t>
    </rPh>
    <rPh sb="2" eb="3">
      <t>チ</t>
    </rPh>
    <rPh sb="4" eb="6">
      <t>ミャクアツ</t>
    </rPh>
    <rPh sb="7" eb="9">
      <t>サイテイ</t>
    </rPh>
    <rPh sb="9" eb="10">
      <t>チ</t>
    </rPh>
    <rPh sb="11" eb="13">
      <t>ミャクアツ</t>
    </rPh>
    <rPh sb="17" eb="19">
      <t>イジョウ</t>
    </rPh>
    <rPh sb="19" eb="20">
      <t>チイ</t>
    </rPh>
    <rPh sb="22" eb="23">
      <t>トキ</t>
    </rPh>
    <rPh sb="24" eb="26">
      <t>ケイコク</t>
    </rPh>
    <rPh sb="27" eb="29">
      <t>サイテイ</t>
    </rPh>
    <rPh sb="29" eb="30">
      <t>チ</t>
    </rPh>
    <rPh sb="31" eb="33">
      <t>ミャクアツ</t>
    </rPh>
    <rPh sb="34" eb="36">
      <t>シュウシュク</t>
    </rPh>
    <rPh sb="36" eb="37">
      <t>キ</t>
    </rPh>
    <rPh sb="37" eb="39">
      <t>ケツアツ</t>
    </rPh>
    <rPh sb="40" eb="42">
      <t>サイテイ</t>
    </rPh>
    <rPh sb="46" eb="48">
      <t>ミマン</t>
    </rPh>
    <rPh sb="49" eb="50">
      <t>トキ</t>
    </rPh>
    <rPh sb="51" eb="53">
      <t>ケイコク</t>
    </rPh>
    <rPh sb="54" eb="56">
      <t>シュウシュク</t>
    </rPh>
    <rPh sb="56" eb="57">
      <t>キ</t>
    </rPh>
    <rPh sb="57" eb="59">
      <t>ケツアツ</t>
    </rPh>
    <rPh sb="60" eb="62">
      <t>サイテイ</t>
    </rPh>
    <rPh sb="64" eb="65">
      <t>タカ</t>
    </rPh>
    <rPh sb="66" eb="67">
      <t>アタイ</t>
    </rPh>
    <rPh sb="68" eb="70">
      <t>セイゲン</t>
    </rPh>
    <rPh sb="71" eb="73">
      <t>ヘイキン</t>
    </rPh>
    <rPh sb="73" eb="75">
      <t>ケツアツ</t>
    </rPh>
    <rPh sb="76" eb="78">
      <t>サイテイ</t>
    </rPh>
    <rPh sb="80" eb="81">
      <t>タカ</t>
    </rPh>
    <rPh sb="82" eb="83">
      <t>アタイ</t>
    </rPh>
    <rPh sb="84" eb="86">
      <t>セイゲン</t>
    </rPh>
    <rPh sb="101" eb="102">
      <t>トキ</t>
    </rPh>
    <rPh sb="103" eb="105">
      <t>セイゲン</t>
    </rPh>
    <rPh sb="142" eb="144">
      <t>セイゲン</t>
    </rPh>
    <phoneticPr fontId="3"/>
  </si>
  <si>
    <t>体温－最低より低い値の時、制限</t>
    <rPh sb="11" eb="12">
      <t>トキ</t>
    </rPh>
    <rPh sb="13" eb="15">
      <t>セイゲン</t>
    </rPh>
    <phoneticPr fontId="3"/>
  </si>
  <si>
    <t>体温－最高より高い値の時、制限</t>
    <rPh sb="11" eb="12">
      <t>トキ</t>
    </rPh>
    <rPh sb="13" eb="15">
      <t>セイゲン</t>
    </rPh>
    <phoneticPr fontId="3"/>
  </si>
  <si>
    <t>呼吸数－最低より低い値の時、制限</t>
    <rPh sb="12" eb="13">
      <t>トキ</t>
    </rPh>
    <rPh sb="14" eb="16">
      <t>セイゲン</t>
    </rPh>
    <phoneticPr fontId="3"/>
  </si>
  <si>
    <t>呼吸数－最高より高い値の時、制限</t>
    <rPh sb="12" eb="13">
      <t>トキ</t>
    </rPh>
    <rPh sb="14" eb="16">
      <t>セイゲン</t>
    </rPh>
    <phoneticPr fontId="3"/>
  </si>
  <si>
    <t>ヘマトクリット－最低より低い値の時、制限</t>
    <rPh sb="16" eb="17">
      <t>トキ</t>
    </rPh>
    <rPh sb="18" eb="20">
      <t>セイゲン</t>
    </rPh>
    <phoneticPr fontId="3"/>
  </si>
  <si>
    <t>ヘマトクリット－最高より高い値の時、制限</t>
    <rPh sb="16" eb="17">
      <t>トキ</t>
    </rPh>
    <rPh sb="18" eb="20">
      <t>セイゲン</t>
    </rPh>
    <phoneticPr fontId="3"/>
  </si>
  <si>
    <t>白血球－最低より低い値の時、制限</t>
    <rPh sb="12" eb="13">
      <t>トキ</t>
    </rPh>
    <rPh sb="14" eb="16">
      <t>セイゲン</t>
    </rPh>
    <phoneticPr fontId="3"/>
  </si>
  <si>
    <t>白血球－最高より高い値の時、制限</t>
    <rPh sb="12" eb="13">
      <t>トキ</t>
    </rPh>
    <rPh sb="14" eb="16">
      <t>セイゲン</t>
    </rPh>
    <phoneticPr fontId="3"/>
  </si>
  <si>
    <t>クレアチニン－最低より低い値の時、制限</t>
    <rPh sb="15" eb="16">
      <t>トキ</t>
    </rPh>
    <rPh sb="17" eb="19">
      <t>セイゲン</t>
    </rPh>
    <phoneticPr fontId="3"/>
  </si>
  <si>
    <t>クレアチニン－最高より高い値の時、制限</t>
    <rPh sb="15" eb="16">
      <t>トキ</t>
    </rPh>
    <rPh sb="17" eb="19">
      <t>セイゲン</t>
    </rPh>
    <phoneticPr fontId="3"/>
  </si>
  <si>
    <r>
      <t xml:space="preserve">2回以上の動脈血液ガスの入力がある場合、最高と最低が同じ時、警告
</t>
    </r>
    <r>
      <rPr>
        <sz val="11"/>
        <color rgb="FFFF0000"/>
        <rFont val="ＭＳ Ｐゴシック"/>
        <family val="3"/>
        <charset val="128"/>
      </rPr>
      <t>Na－最低より低い値の時、制限</t>
    </r>
    <rPh sb="30" eb="32">
      <t>ケイコク</t>
    </rPh>
    <rPh sb="44" eb="45">
      <t>トキ</t>
    </rPh>
    <rPh sb="46" eb="48">
      <t>セイゲン</t>
    </rPh>
    <phoneticPr fontId="3"/>
  </si>
  <si>
    <r>
      <t xml:space="preserve">2回以上の動脈血液ガスの入力がある場合、最高と最低が同じ時、警告
</t>
    </r>
    <r>
      <rPr>
        <sz val="11"/>
        <color rgb="FFFF0000"/>
        <rFont val="ＭＳ Ｐゴシック"/>
        <family val="3"/>
        <charset val="128"/>
      </rPr>
      <t>Na－最高より高い値の時、制限</t>
    </r>
    <rPh sb="30" eb="32">
      <t>ケイコク</t>
    </rPh>
    <rPh sb="44" eb="45">
      <t>トキ</t>
    </rPh>
    <rPh sb="46" eb="48">
      <t>セイゲン</t>
    </rPh>
    <phoneticPr fontId="3"/>
  </si>
  <si>
    <r>
      <t xml:space="preserve">2回以上の動脈血液ガスの入力がある場合、最高と最低が同じ時、警告
</t>
    </r>
    <r>
      <rPr>
        <sz val="11"/>
        <color rgb="FFFF0000"/>
        <rFont val="ＭＳ Ｐゴシック"/>
        <family val="3"/>
        <charset val="128"/>
      </rPr>
      <t>K－最低より低い値の時、制限</t>
    </r>
    <rPh sb="30" eb="32">
      <t>ケイコク</t>
    </rPh>
    <rPh sb="43" eb="44">
      <t>トキ</t>
    </rPh>
    <rPh sb="45" eb="47">
      <t>セイゲン</t>
    </rPh>
    <phoneticPr fontId="3"/>
  </si>
  <si>
    <r>
      <t xml:space="preserve">2回以上の動脈血液ガスの入力がある場合、最高と最低が同じ時、警告
</t>
    </r>
    <r>
      <rPr>
        <sz val="11"/>
        <color rgb="FFFF0000"/>
        <rFont val="ＭＳ Ｐゴシック"/>
        <family val="3"/>
        <charset val="128"/>
      </rPr>
      <t>K－最高より高い値の時、制限</t>
    </r>
    <rPh sb="30" eb="32">
      <t>ケイコク</t>
    </rPh>
    <rPh sb="43" eb="44">
      <t>トキ</t>
    </rPh>
    <rPh sb="45" eb="47">
      <t>セイゲン</t>
    </rPh>
    <phoneticPr fontId="3"/>
  </si>
  <si>
    <t>アルブミン－最低より低い値の時、制限</t>
    <rPh sb="14" eb="15">
      <t>トキ</t>
    </rPh>
    <rPh sb="16" eb="18">
      <t>セイゲン</t>
    </rPh>
    <phoneticPr fontId="3"/>
  </si>
  <si>
    <t>アルブミン－最高より高い値の時、制限</t>
    <rPh sb="14" eb="15">
      <t>トキ</t>
    </rPh>
    <rPh sb="16" eb="18">
      <t>セイゲン</t>
    </rPh>
    <phoneticPr fontId="3"/>
  </si>
  <si>
    <r>
      <t xml:space="preserve">2回以上の動脈血液ガスの入力がある場合、最高と最低が同じ時、警告
</t>
    </r>
    <r>
      <rPr>
        <sz val="11"/>
        <color rgb="FFFF0000"/>
        <rFont val="ＭＳ Ｐゴシック"/>
        <family val="3"/>
        <charset val="128"/>
      </rPr>
      <t>血糖－最低より低い値の時、制限</t>
    </r>
    <rPh sb="30" eb="32">
      <t>ケイコク</t>
    </rPh>
    <rPh sb="44" eb="45">
      <t>トキ</t>
    </rPh>
    <rPh sb="46" eb="48">
      <t>セイゲン</t>
    </rPh>
    <phoneticPr fontId="3"/>
  </si>
  <si>
    <r>
      <t xml:space="preserve">2回以上の動脈血液ガスの入力がある場合、最高と最低が同じ時、警告
</t>
    </r>
    <r>
      <rPr>
        <sz val="11"/>
        <color rgb="FFFF0000"/>
        <rFont val="ＭＳ Ｐゴシック"/>
        <family val="3"/>
        <charset val="128"/>
      </rPr>
      <t>血糖－最高より高い値の時、制限</t>
    </r>
    <rPh sb="30" eb="32">
      <t>ケイコク</t>
    </rPh>
    <rPh sb="44" eb="45">
      <t>トキ</t>
    </rPh>
    <rPh sb="46" eb="48">
      <t>セイゲン</t>
    </rPh>
    <phoneticPr fontId="3"/>
  </si>
  <si>
    <r>
      <t xml:space="preserve">AaDO2が-50以下の時、警告
</t>
    </r>
    <r>
      <rPr>
        <sz val="11"/>
        <color rgb="FFFF0000"/>
        <rFont val="ＭＳ Ｐゴシック"/>
        <family val="3"/>
        <charset val="128"/>
      </rPr>
      <t>FiO2, PO2, PCO2, pH のうち一つが記載されている場合、空白制限</t>
    </r>
    <rPh sb="9" eb="11">
      <t>イカ</t>
    </rPh>
    <rPh sb="12" eb="13">
      <t>トキ</t>
    </rPh>
    <rPh sb="14" eb="16">
      <t>ケイコク</t>
    </rPh>
    <phoneticPr fontId="3"/>
  </si>
  <si>
    <t>FiO2, PO2, PCO2, pH のうち一つが記載されている場合、空白制限</t>
    <phoneticPr fontId="3"/>
  </si>
  <si>
    <t>心停止蘇生後がYes の場合、”なし”の時、警告
心停止蘇生後がNo の場合、”ICU 入室直前の心停止”の時、警告</t>
    <phoneticPr fontId="3"/>
  </si>
  <si>
    <t>急性腎障害：Cr≥1.5mg/dlかつ尿量&lt;410ml/24h　APACHE2
維持透析がYesの場合、選択しない</t>
    <rPh sb="40" eb="42">
      <t>イジ</t>
    </rPh>
    <rPh sb="42" eb="44">
      <t>トウセキ</t>
    </rPh>
    <rPh sb="49" eb="51">
      <t>バアイ</t>
    </rPh>
    <rPh sb="52" eb="54">
      <t>センタク</t>
    </rPh>
    <phoneticPr fontId="3"/>
  </si>
  <si>
    <t>・16歳以上が対象。
・ただし入室後24時間以内に手術を受けた場合は、手術室での情報はデータ収集には用いない。
・Cr≥1.5mg/dlかつ尿量&lt;410ml/24hである場合、急性腎障害と定義する。
・維持透析がYesの場合、選択しない</t>
  </si>
  <si>
    <t>V3.6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</si>
</sst>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2"/>
      <color theme="1"/>
      <name val="Arial"/>
      <family val="2"/>
      <charset val="128"/>
    </font>
    <font>
      <b/>
      <sz val="18"/>
      <color theme="3"/>
      <name val="ＭＳ Ｐゴシック"/>
      <family val="2"/>
      <charset val="128"/>
      <scheme val="major"/>
    </font>
    <font>
      <sz val="12"/>
      <color theme="1"/>
      <name val="ＭＳ Ｐゴシック"/>
      <family val="2"/>
      <charset val="128"/>
      <scheme val="minor"/>
    </font>
    <font>
      <sz val="6"/>
      <name val="Arial"/>
      <family val="2"/>
      <charset val="128"/>
    </font>
    <font>
      <sz val="6"/>
      <name val="ＭＳ Ｐゴシック"/>
      <family val="2"/>
      <charset val="128"/>
      <scheme val="minor"/>
    </font>
    <font>
      <u/>
      <sz val="12"/>
      <color theme="10"/>
      <name val="Arial"/>
      <family val="2"/>
      <charset val="128"/>
    </font>
    <font>
      <u/>
      <sz val="12"/>
      <color theme="11"/>
      <name val="Arial"/>
      <family val="2"/>
      <charset val="128"/>
    </font>
    <font>
      <sz val="11"/>
      <color theme="1"/>
      <name val="ＭＳ Ｐゴシック"/>
      <family val="2"/>
      <charset val="128"/>
    </font>
    <font>
      <sz val="11"/>
      <color theme="1"/>
      <name val="ＭＳ Ｐゴシック"/>
      <family val="3"/>
      <charset val="128"/>
    </font>
    <font>
      <sz val="11"/>
      <color theme="1"/>
      <name val="ＭＳ Ｐゴシック"/>
      <family val="3"/>
      <charset val="128"/>
      <scheme val="minor"/>
    </font>
    <font>
      <sz val="11"/>
      <color theme="1"/>
      <name val="ＭＳ 明朝"/>
      <family val="3"/>
      <charset val="128"/>
    </font>
    <font>
      <sz val="11"/>
      <color rgb="FFFF0000"/>
      <name val="ＭＳ Ｐゴシック"/>
      <family val="3"/>
      <charset val="128"/>
    </font>
    <font>
      <sz val="12"/>
      <color theme="1"/>
      <name val="ＭＳ Ｐゴシック"/>
      <family val="3"/>
      <charset val="128"/>
      <scheme val="major"/>
    </font>
    <font>
      <sz val="11"/>
      <color theme="1"/>
      <name val="ＭＳ ゴシック"/>
      <family val="3"/>
      <charset val="128"/>
    </font>
    <font>
      <sz val="12"/>
      <color theme="1"/>
      <name val="Arial"/>
      <family val="2"/>
      <charset val="128"/>
    </font>
    <font>
      <sz val="12"/>
      <color rgb="FFFF0000"/>
      <name val="ＭＳ Ｐゴシック"/>
      <family val="3"/>
      <charset val="128"/>
      <scheme val="major"/>
    </font>
    <font>
      <sz val="12"/>
      <color rgb="FFFF0000"/>
      <name val="Arial"/>
      <family val="2"/>
      <charset val="128"/>
    </font>
    <font>
      <sz val="12"/>
      <color theme="1"/>
      <name val="ＭＳ Ｐゴシック"/>
      <family val="3"/>
      <charset val="128"/>
    </font>
    <font>
      <sz val="11"/>
      <color rgb="FFFF0000"/>
      <name val="ＭＳ Ｐゴシック"/>
      <family val="2"/>
      <charset val="128"/>
    </font>
    <font>
      <sz val="11"/>
      <color theme="1"/>
      <name val="ＭＳ Ｐゴシック"/>
      <family val="3"/>
      <charset val="128"/>
      <scheme val="major"/>
    </font>
    <font>
      <sz val="12"/>
      <color rgb="FFC00000"/>
      <name val="ＭＳ Ｐゴシック"/>
      <family val="3"/>
      <charset val="128"/>
      <scheme val="major"/>
    </font>
    <font>
      <sz val="11"/>
      <color rgb="FFC00000"/>
      <name val="ＭＳ Ｐゴシック"/>
      <family val="2"/>
      <charset val="128"/>
    </font>
    <font>
      <sz val="12"/>
      <color rgb="FFC00000"/>
      <name val="Arial"/>
      <family val="2"/>
      <charset val="128"/>
    </font>
    <font>
      <sz val="11"/>
      <color rgb="FFFF0000"/>
      <name val="ＭＳ Ｐゴシック"/>
      <family val="3"/>
      <charset val="128"/>
      <scheme val="major"/>
    </font>
    <font>
      <sz val="11"/>
      <color rgb="FFFF0000"/>
      <name val="ＭＳ 明朝"/>
      <family val="3"/>
      <charset val="128"/>
    </font>
    <font>
      <b/>
      <sz val="28"/>
      <color theme="1"/>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FFCC"/>
        <bgColor indexed="64"/>
      </patternFill>
    </fill>
  </fills>
  <borders count="4">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rgb="FF808080"/>
      </left>
      <right style="hair">
        <color rgb="FF808080"/>
      </right>
      <top style="hair">
        <color rgb="FF808080"/>
      </top>
      <bottom style="hair">
        <color rgb="FF808080"/>
      </bottom>
      <diagonal/>
    </border>
  </borders>
  <cellStyleXfs count="731">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89">
    <xf numFmtId="0" fontId="0" fillId="0" borderId="0" xfId="0"/>
    <xf numFmtId="0" fontId="8" fillId="0" borderId="0" xfId="0" applyFont="1" applyAlignment="1">
      <alignment vertical="center" textRotation="255" wrapText="1"/>
    </xf>
    <xf numFmtId="0" fontId="7" fillId="0" borderId="0" xfId="0" applyFont="1" applyAlignment="1">
      <alignment wrapText="1"/>
    </xf>
    <xf numFmtId="49" fontId="7" fillId="0" borderId="0" xfId="0" applyNumberFormat="1" applyFont="1" applyAlignment="1">
      <alignment wrapText="1"/>
    </xf>
    <xf numFmtId="0" fontId="7" fillId="0" borderId="0" xfId="0" applyFont="1" applyAlignment="1">
      <alignment shrinkToFit="1"/>
    </xf>
    <xf numFmtId="0" fontId="7" fillId="0" borderId="0" xfId="0" applyFont="1" applyAlignment="1">
      <alignment vertical="center" wrapText="1"/>
    </xf>
    <xf numFmtId="0" fontId="7" fillId="5" borderId="1" xfId="0" applyFont="1" applyFill="1" applyBorder="1" applyAlignment="1">
      <alignment vertical="center" textRotation="255" wrapText="1"/>
    </xf>
    <xf numFmtId="0" fontId="7" fillId="3" borderId="1" xfId="0" applyFont="1" applyFill="1" applyBorder="1" applyAlignment="1">
      <alignment horizontal="center" vertical="center" textRotation="255" wrapText="1"/>
    </xf>
    <xf numFmtId="0" fontId="8" fillId="2" borderId="1" xfId="1" applyFont="1" applyFill="1" applyBorder="1" applyAlignment="1">
      <alignment vertical="center" textRotation="255" shrinkToFit="1"/>
    </xf>
    <xf numFmtId="0" fontId="7" fillId="4" borderId="1" xfId="0" applyFont="1" applyFill="1" applyBorder="1" applyAlignment="1">
      <alignment vertical="center" textRotation="255" wrapText="1"/>
    </xf>
    <xf numFmtId="49" fontId="7" fillId="6" borderId="1" xfId="0" applyNumberFormat="1" applyFont="1" applyFill="1" applyBorder="1" applyAlignment="1">
      <alignment vertical="center" textRotation="255" wrapText="1"/>
    </xf>
    <xf numFmtId="0" fontId="8" fillId="0" borderId="1" xfId="0" applyFont="1" applyBorder="1" applyAlignment="1">
      <alignment vertical="center" textRotation="255" wrapText="1"/>
    </xf>
    <xf numFmtId="0" fontId="7" fillId="0" borderId="1" xfId="0" applyFont="1" applyBorder="1" applyAlignment="1">
      <alignment vertical="center" wrapText="1"/>
    </xf>
    <xf numFmtId="0" fontId="7" fillId="0" borderId="1" xfId="0" applyFont="1" applyBorder="1" applyAlignment="1">
      <alignment vertical="center" shrinkToFit="1"/>
    </xf>
    <xf numFmtId="49" fontId="7" fillId="0" borderId="1" xfId="0" applyNumberFormat="1" applyFont="1" applyBorder="1" applyAlignment="1">
      <alignment horizontal="right" vertical="center" wrapText="1"/>
    </xf>
    <xf numFmtId="14" fontId="7" fillId="0" borderId="1" xfId="0" applyNumberFormat="1" applyFont="1" applyBorder="1" applyAlignment="1">
      <alignment vertical="center" wrapText="1"/>
    </xf>
    <xf numFmtId="0" fontId="9" fillId="0" borderId="1" xfId="0" applyFont="1" applyBorder="1" applyAlignment="1">
      <alignment vertical="center" wrapText="1"/>
    </xf>
    <xf numFmtId="0" fontId="7" fillId="7" borderId="1" xfId="0" applyFont="1" applyFill="1" applyBorder="1" applyAlignment="1">
      <alignment vertical="center" wrapText="1"/>
    </xf>
    <xf numFmtId="49" fontId="7" fillId="5" borderId="1" xfId="0" applyNumberFormat="1" applyFont="1" applyFill="1" applyBorder="1" applyAlignment="1">
      <alignment horizontal="center" vertical="center" textRotation="255"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wrapText="1"/>
    </xf>
    <xf numFmtId="0" fontId="7" fillId="0" borderId="2" xfId="0" applyFont="1" applyBorder="1" applyAlignment="1">
      <alignment vertical="center" wrapText="1"/>
    </xf>
    <xf numFmtId="0" fontId="7" fillId="8" borderId="1" xfId="0" applyFont="1" applyFill="1" applyBorder="1" applyAlignment="1">
      <alignment vertical="center" wrapText="1"/>
    </xf>
    <xf numFmtId="0" fontId="12" fillId="0" borderId="0" xfId="0" applyFont="1"/>
    <xf numFmtId="0" fontId="12" fillId="6" borderId="0" xfId="0" applyFont="1" applyFill="1"/>
    <xf numFmtId="0" fontId="13" fillId="6" borderId="1" xfId="0" applyFont="1" applyFill="1" applyBorder="1" applyAlignment="1">
      <alignment vertical="center" textRotation="255" wrapText="1"/>
    </xf>
    <xf numFmtId="0" fontId="13" fillId="0" borderId="1" xfId="0" applyFont="1" applyBorder="1" applyAlignment="1">
      <alignment vertical="center" wrapText="1"/>
    </xf>
    <xf numFmtId="0" fontId="13" fillId="0" borderId="0" xfId="0" applyFont="1" applyAlignment="1">
      <alignment wrapText="1"/>
    </xf>
    <xf numFmtId="0" fontId="8" fillId="6" borderId="1" xfId="0" applyFont="1" applyFill="1" applyBorder="1" applyAlignment="1">
      <alignment vertical="center" textRotation="255"/>
    </xf>
    <xf numFmtId="0" fontId="7" fillId="2" borderId="1" xfId="0" applyFont="1" applyFill="1" applyBorder="1" applyAlignment="1">
      <alignment vertical="center"/>
    </xf>
    <xf numFmtId="0" fontId="7" fillId="8" borderId="1" xfId="0" applyFont="1" applyFill="1" applyBorder="1" applyAlignment="1">
      <alignment vertical="center"/>
    </xf>
    <xf numFmtId="0" fontId="7" fillId="0" borderId="0" xfId="0" applyFont="1"/>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0" fontId="7" fillId="0" borderId="0" xfId="0" applyFont="1" applyAlignment="1">
      <alignment horizontal="left" vertical="center" wrapText="1"/>
    </xf>
    <xf numFmtId="0" fontId="7" fillId="2" borderId="1" xfId="0" applyFont="1" applyFill="1" applyBorder="1" applyAlignment="1">
      <alignment vertical="center" wrapText="1"/>
    </xf>
    <xf numFmtId="0" fontId="12" fillId="6" borderId="0" xfId="0" applyFont="1" applyFill="1" applyAlignment="1">
      <alignment wrapText="1"/>
    </xf>
    <xf numFmtId="0" fontId="0" fillId="0" borderId="0" xfId="0" applyAlignment="1">
      <alignment wrapText="1"/>
    </xf>
    <xf numFmtId="0" fontId="16" fillId="0" borderId="0" xfId="0" applyFont="1"/>
    <xf numFmtId="14" fontId="7" fillId="0" borderId="0" xfId="0" applyNumberFormat="1" applyFont="1" applyAlignment="1">
      <alignment wrapText="1"/>
    </xf>
    <xf numFmtId="14" fontId="7" fillId="0" borderId="1" xfId="0" applyNumberFormat="1" applyFont="1" applyBorder="1" applyAlignment="1">
      <alignment vertical="center" textRotation="255" wrapText="1"/>
    </xf>
    <xf numFmtId="0" fontId="12" fillId="0" borderId="0" xfId="0" applyFont="1" applyAlignment="1">
      <alignment wrapText="1"/>
    </xf>
    <xf numFmtId="14" fontId="12" fillId="0" borderId="0" xfId="0" applyNumberFormat="1" applyFont="1" applyAlignment="1">
      <alignment horizontal="right"/>
    </xf>
    <xf numFmtId="0" fontId="15" fillId="0" borderId="0" xfId="0" applyFont="1"/>
    <xf numFmtId="0" fontId="15" fillId="0" borderId="0" xfId="0" applyFont="1" applyAlignment="1">
      <alignment wrapText="1"/>
    </xf>
    <xf numFmtId="14" fontId="15" fillId="0" borderId="0" xfId="0" applyNumberFormat="1" applyFont="1" applyAlignment="1">
      <alignment horizontal="right"/>
    </xf>
    <xf numFmtId="49" fontId="12" fillId="0" borderId="0" xfId="0" applyNumberFormat="1" applyFont="1"/>
    <xf numFmtId="49" fontId="12" fillId="0" borderId="0" xfId="0" applyNumberFormat="1" applyFont="1" applyAlignment="1">
      <alignment horizontal="left"/>
    </xf>
    <xf numFmtId="49" fontId="15" fillId="0" borderId="0" xfId="0" applyNumberFormat="1" applyFont="1" applyAlignment="1">
      <alignment horizontal="left"/>
    </xf>
    <xf numFmtId="49" fontId="0" fillId="0" borderId="0" xfId="0" applyNumberFormat="1"/>
    <xf numFmtId="14" fontId="0" fillId="0" borderId="0" xfId="0" applyNumberFormat="1" applyAlignment="1">
      <alignment horizontal="right"/>
    </xf>
    <xf numFmtId="0" fontId="12" fillId="0" borderId="0" xfId="0" applyFont="1" applyAlignment="1">
      <alignment horizontal="left"/>
    </xf>
    <xf numFmtId="0" fontId="17" fillId="0" borderId="0" xfId="0" applyFont="1" applyAlignment="1">
      <alignment vertical="center" wrapText="1"/>
    </xf>
    <xf numFmtId="0" fontId="18" fillId="0" borderId="1" xfId="0" applyFont="1" applyBorder="1" applyAlignment="1">
      <alignment vertical="center" wrapText="1"/>
    </xf>
    <xf numFmtId="0" fontId="11" fillId="0" borderId="1" xfId="0" applyFont="1" applyBorder="1" applyAlignment="1">
      <alignment vertical="center" wrapText="1"/>
    </xf>
    <xf numFmtId="14" fontId="18" fillId="0" borderId="1" xfId="0" applyNumberFormat="1" applyFont="1" applyBorder="1" applyAlignment="1">
      <alignment vertical="center" wrapText="1"/>
    </xf>
    <xf numFmtId="0" fontId="18" fillId="0" borderId="0" xfId="0" applyFont="1" applyAlignment="1">
      <alignment vertical="center" wrapText="1"/>
    </xf>
    <xf numFmtId="14" fontId="12" fillId="0" borderId="0" xfId="0" applyNumberFormat="1" applyFont="1" applyAlignment="1">
      <alignment wrapText="1"/>
    </xf>
    <xf numFmtId="0" fontId="12" fillId="0" borderId="0" xfId="0" applyFont="1" applyAlignment="1">
      <alignment horizontal="left" wrapText="1"/>
    </xf>
    <xf numFmtId="0" fontId="18" fillId="0" borderId="0" xfId="0" applyFont="1" applyAlignment="1">
      <alignment wrapText="1"/>
    </xf>
    <xf numFmtId="0" fontId="8" fillId="0" borderId="1" xfId="0" applyFont="1" applyBorder="1" applyAlignment="1">
      <alignment vertical="center" wrapText="1"/>
    </xf>
    <xf numFmtId="49" fontId="8" fillId="0" borderId="1" xfId="0" applyNumberFormat="1" applyFont="1" applyBorder="1" applyAlignment="1">
      <alignment horizontal="right" vertical="center" wrapText="1"/>
    </xf>
    <xf numFmtId="0" fontId="17" fillId="0" borderId="0" xfId="0" applyFont="1" applyAlignment="1">
      <alignment wrapText="1"/>
    </xf>
    <xf numFmtId="0" fontId="8" fillId="0" borderId="3" xfId="0" applyFont="1" applyBorder="1" applyAlignment="1">
      <alignment horizontal="left" vertical="center" wrapText="1"/>
    </xf>
    <xf numFmtId="0" fontId="8" fillId="2" borderId="1" xfId="0" applyFont="1" applyFill="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3" xfId="0" applyFont="1" applyBorder="1" applyAlignment="1">
      <alignment vertical="center" shrinkToFit="1"/>
    </xf>
    <xf numFmtId="0" fontId="8" fillId="0" borderId="3" xfId="0" applyFont="1" applyBorder="1" applyAlignment="1">
      <alignment vertical="center" wrapText="1"/>
    </xf>
    <xf numFmtId="0" fontId="19" fillId="0" borderId="0" xfId="0" applyFont="1" applyAlignment="1">
      <alignment vertical="center"/>
    </xf>
    <xf numFmtId="49" fontId="7" fillId="0" borderId="0" xfId="0" applyNumberFormat="1" applyFont="1" applyAlignment="1">
      <alignment horizontal="center" vertical="center" wrapText="1"/>
    </xf>
    <xf numFmtId="49" fontId="7" fillId="0" borderId="1" xfId="0" applyNumberFormat="1" applyFont="1" applyBorder="1" applyAlignment="1">
      <alignment vertical="center" wrapText="1"/>
    </xf>
    <xf numFmtId="0" fontId="7" fillId="0" borderId="0" xfId="0" applyFont="1" applyAlignment="1">
      <alignment vertical="center" shrinkToFit="1"/>
    </xf>
    <xf numFmtId="0" fontId="7" fillId="0" borderId="0" xfId="0" applyFont="1" applyAlignment="1">
      <alignment vertical="center"/>
    </xf>
    <xf numFmtId="0" fontId="13" fillId="0" borderId="0" xfId="0" applyFont="1" applyAlignment="1">
      <alignment vertical="center" wrapText="1"/>
    </xf>
    <xf numFmtId="0" fontId="8" fillId="0" borderId="0" xfId="0" applyFont="1" applyAlignment="1">
      <alignment horizontal="left" vertical="center" wrapText="1"/>
    </xf>
    <xf numFmtId="14" fontId="7" fillId="0" borderId="0" xfId="0" applyNumberFormat="1" applyFont="1" applyAlignment="1">
      <alignment vertical="center" wrapText="1"/>
    </xf>
    <xf numFmtId="0" fontId="10" fillId="0" borderId="1" xfId="0" applyFont="1" applyBorder="1" applyAlignment="1">
      <alignment vertical="center" wrapText="1"/>
    </xf>
    <xf numFmtId="49" fontId="7" fillId="0" borderId="0" xfId="0" applyNumberFormat="1" applyFont="1" applyAlignment="1">
      <alignment vertical="center" wrapText="1"/>
    </xf>
    <xf numFmtId="0" fontId="19" fillId="0" borderId="1" xfId="0" applyFont="1" applyBorder="1" applyAlignment="1">
      <alignment vertical="center" wrapText="1"/>
    </xf>
    <xf numFmtId="0" fontId="20" fillId="0" borderId="0" xfId="0" applyFont="1" applyAlignment="1">
      <alignment wrapText="1"/>
    </xf>
    <xf numFmtId="0" fontId="21" fillId="0" borderId="0" xfId="0" applyFont="1" applyAlignment="1">
      <alignment vertical="center" wrapText="1"/>
    </xf>
    <xf numFmtId="49" fontId="20" fillId="0" borderId="0" xfId="0" applyNumberFormat="1" applyFont="1" applyAlignment="1">
      <alignment horizontal="left"/>
    </xf>
    <xf numFmtId="0" fontId="20" fillId="0" borderId="0" xfId="0" applyFont="1"/>
    <xf numFmtId="14" fontId="20" fillId="0" borderId="0" xfId="0" applyNumberFormat="1" applyFont="1" applyAlignment="1">
      <alignment horizontal="right"/>
    </xf>
    <xf numFmtId="0" fontId="22" fillId="0" borderId="0" xfId="0" applyFont="1"/>
    <xf numFmtId="49" fontId="7" fillId="0" borderId="0" xfId="0" applyNumberFormat="1" applyFont="1" applyAlignment="1">
      <alignment horizontal="right" vertical="center" wrapText="1"/>
    </xf>
    <xf numFmtId="0" fontId="24" fillId="0" borderId="0" xfId="0" applyFont="1" applyAlignment="1">
      <alignment horizontal="left" vertical="center" wrapText="1"/>
    </xf>
    <xf numFmtId="0" fontId="25" fillId="0" borderId="0" xfId="0" applyFont="1" applyAlignment="1">
      <alignment vertical="center" wrapText="1"/>
    </xf>
  </cellXfs>
  <cellStyles count="73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標準" xfId="0" builtinId="0"/>
    <cellStyle name="標準 2" xfId="1" xr:uid="{00000000-0005-0000-0000-00006D010000}"/>
    <cellStyle name="標準 3" xfId="698" xr:uid="{00000000-0005-0000-0000-00006E01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s>
  <dxfs count="0"/>
  <tableStyles count="0" defaultTableStyle="TableStyleMedium9" defaultPivotStyle="PivotStyleMedium4"/>
  <colors>
    <mruColors>
      <color rgb="FF0000FF"/>
      <color rgb="FFCCFFCC"/>
      <color rgb="FF00FFCC"/>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124383</xdr:colOff>
      <xdr:row>31</xdr:row>
      <xdr:rowOff>103092</xdr:rowOff>
    </xdr:from>
    <xdr:to>
      <xdr:col>29</xdr:col>
      <xdr:colOff>257736</xdr:colOff>
      <xdr:row>33</xdr:row>
      <xdr:rowOff>358588</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7784854" y="10109945"/>
          <a:ext cx="3394264" cy="1286437"/>
        </a:xfrm>
        <a:prstGeom prst="wedgeRectCallout">
          <a:avLst>
            <a:gd name="adj1" fmla="val -98053"/>
            <a:gd name="adj2" fmla="val -14297"/>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100"/>
            <a:t>①回数を</a:t>
          </a:r>
          <a:r>
            <a:rPr kumimoji="1" lang="en-US" altLang="ja-JP" sz="1100"/>
            <a:t>10</a:t>
          </a:r>
          <a:r>
            <a:rPr kumimoji="1" lang="ja-JP" altLang="en-US" sz="1100"/>
            <a:t>→</a:t>
          </a:r>
          <a:r>
            <a:rPr kumimoji="1" lang="en-US" altLang="ja-JP" sz="1100"/>
            <a:t>20</a:t>
          </a:r>
          <a:r>
            <a:rPr kumimoji="1" lang="ja-JP" altLang="en-US" sz="1100"/>
            <a:t>に変更（固定）</a:t>
          </a:r>
          <a:endParaRPr kumimoji="1" lang="en-US" altLang="ja-JP" sz="1100"/>
        </a:p>
        <a:p>
          <a:pPr algn="l"/>
          <a:r>
            <a:rPr kumimoji="1" lang="ja-JP" altLang="en-US" sz="1100"/>
            <a:t>②</a:t>
          </a:r>
          <a:r>
            <a:rPr kumimoji="1" lang="en-US" altLang="ja-JP" sz="1100"/>
            <a:t>1</a:t>
          </a:r>
          <a:r>
            <a:rPr kumimoji="1" lang="ja-JP" altLang="en-US" sz="1100"/>
            <a:t>～</a:t>
          </a:r>
          <a:r>
            <a:rPr kumimoji="1" lang="en-US" altLang="ja-JP" sz="1100"/>
            <a:t>20</a:t>
          </a:r>
          <a:r>
            <a:rPr kumimoji="1" lang="ja-JP" altLang="en-US" sz="1100"/>
            <a:t>の繰返し項目</a:t>
          </a:r>
          <a:endParaRPr kumimoji="1" lang="en-US" altLang="ja-JP" sz="1100"/>
        </a:p>
        <a:p>
          <a:pPr algn="l"/>
          <a:r>
            <a:rPr kumimoji="1" lang="en-US" altLang="ja-JP" sz="1100">
              <a:solidFill>
                <a:schemeClr val="tx1"/>
              </a:solidFill>
            </a:rPr>
            <a:t>※</a:t>
          </a:r>
          <a:r>
            <a:rPr kumimoji="1" lang="ja-JP" altLang="en-US" sz="1100">
              <a:solidFill>
                <a:schemeClr val="tx1"/>
              </a:solidFill>
            </a:rPr>
            <a:t>データが無くても</a:t>
          </a:r>
          <a:r>
            <a:rPr kumimoji="1" lang="en-US" altLang="ja-JP" sz="1100">
              <a:solidFill>
                <a:schemeClr val="tx1"/>
              </a:solidFill>
            </a:rPr>
            <a:t>20</a:t>
          </a:r>
          <a:r>
            <a:rPr kumimoji="1" lang="ja-JP" altLang="en-US" sz="1100">
              <a:solidFill>
                <a:schemeClr val="tx1"/>
              </a:solidFill>
            </a:rPr>
            <a:t>セット作成する。</a:t>
          </a:r>
          <a:endParaRPr kumimoji="1" lang="en-US" altLang="ja-JP" sz="1100">
            <a:solidFill>
              <a:schemeClr val="tx1"/>
            </a:solidFill>
          </a:endParaRPr>
        </a:p>
        <a:p>
          <a:pPr algn="l"/>
          <a:r>
            <a:rPr kumimoji="1" lang="ja-JP" altLang="en-US" sz="1100">
              <a:solidFill>
                <a:schemeClr val="tx1"/>
              </a:solidFill>
            </a:rPr>
            <a:t>　無い場合は空白</a:t>
          </a:r>
          <a:r>
            <a:rPr kumimoji="1" lang="en-US" altLang="ja-JP" sz="1100">
              <a:solidFill>
                <a:schemeClr val="tx1"/>
              </a:solidFill>
            </a:rPr>
            <a:t> </a:t>
          </a:r>
          <a:r>
            <a:rPr kumimoji="1" lang="ja-JP" altLang="en-US" sz="1100">
              <a:solidFill>
                <a:schemeClr val="tx1"/>
              </a:solidFill>
            </a:rPr>
            <a:t>最終的に採用するデータは５つ</a:t>
          </a:r>
        </a:p>
      </xdr:txBody>
    </xdr:sp>
    <xdr:clientData/>
  </xdr:twoCellAnchor>
  <xdr:twoCellAnchor>
    <xdr:from>
      <xdr:col>26</xdr:col>
      <xdr:colOff>277812</xdr:colOff>
      <xdr:row>2</xdr:row>
      <xdr:rowOff>91280</xdr:rowOff>
    </xdr:from>
    <xdr:to>
      <xdr:col>31</xdr:col>
      <xdr:colOff>956468</xdr:colOff>
      <xdr:row>13</xdr:row>
      <xdr:rowOff>134470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7317606" y="1312721"/>
          <a:ext cx="6113509" cy="29455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●編集形式について</a:t>
          </a:r>
          <a:endParaRPr kumimoji="1" lang="en-US" altLang="ja-JP" sz="1100">
            <a:latin typeface="ＭＳ ゴシック" pitchFamily="49" charset="-128"/>
            <a:ea typeface="ＭＳ ゴシック" pitchFamily="49" charset="-128"/>
          </a:endParaRPr>
        </a:p>
        <a:p>
          <a:r>
            <a:rPr kumimoji="1" lang="en-US" altLang="ja-JP" sz="1100">
              <a:latin typeface="ＭＳ ゴシック" pitchFamily="49" charset="-128"/>
              <a:ea typeface="ＭＳ ゴシック" pitchFamily="49" charset="-128"/>
            </a:rPr>
            <a:t>CSV</a:t>
          </a:r>
          <a:r>
            <a:rPr kumimoji="1" lang="ja-JP" altLang="en-US" sz="1100">
              <a:latin typeface="ＭＳ ゴシック" pitchFamily="49" charset="-128"/>
              <a:ea typeface="ＭＳ ゴシック" pitchFamily="49" charset="-128"/>
            </a:rPr>
            <a:t>はテキストデータのため、文字列や数値の区別はできませんが、</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ファイルメーカー上で扱う形式を示します。</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文字列：文字の形式</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英数字やかな文字</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、文字数を問わない。全角は</a:t>
          </a:r>
          <a:r>
            <a:rPr kumimoji="1" lang="en-US" altLang="ja-JP" sz="1100">
              <a:latin typeface="ＭＳ ゴシック" pitchFamily="49" charset="-128"/>
              <a:ea typeface="ＭＳ ゴシック" pitchFamily="49" charset="-128"/>
            </a:rPr>
            <a:t>shift JIS</a:t>
          </a:r>
          <a:r>
            <a:rPr kumimoji="1" lang="ja-JP" altLang="en-US" sz="1100">
              <a:latin typeface="ＭＳ ゴシック" pitchFamily="49" charset="-128"/>
              <a:ea typeface="ＭＳ ゴシック" pitchFamily="49" charset="-128"/>
            </a:rPr>
            <a:t>を使用</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pPr eaLnBrk="1" fontAlgn="auto" latinLnBrk="0" hangingPunct="1"/>
          <a:r>
            <a:rPr kumimoji="1" lang="ja-JP" altLang="en-US" sz="1100">
              <a:latin typeface="ＭＳ ゴシック" pitchFamily="49" charset="-128"/>
              <a:ea typeface="ＭＳ ゴシック" pitchFamily="49" charset="-128"/>
            </a:rPr>
            <a:t>文字列（）：</a:t>
          </a:r>
          <a:r>
            <a:rPr kumimoji="1" lang="ja-JP" altLang="ja-JP" sz="1100">
              <a:solidFill>
                <a:schemeClr val="dk1"/>
              </a:solidFill>
              <a:latin typeface="+mn-lt"/>
              <a:ea typeface="+mn-ea"/>
              <a:cs typeface="+mn-cs"/>
            </a:rPr>
            <a:t>カッコ内の選択肢</a:t>
          </a: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つのみ。</a:t>
          </a:r>
          <a:endParaRPr kumimoji="1" lang="en-US" altLang="ja-JP" sz="1100">
            <a:solidFill>
              <a:schemeClr val="dk1"/>
            </a:solidFill>
            <a:latin typeface="+mn-lt"/>
            <a:ea typeface="+mn-ea"/>
            <a:cs typeface="+mn-cs"/>
          </a:endParaRPr>
        </a:p>
        <a:p>
          <a:pPr eaLnBrk="1" fontAlgn="auto" latinLnBrk="0" hangingPunct="1"/>
          <a:r>
            <a:rPr kumimoji="1" lang="ja-JP" altLang="ja-JP" sz="1100">
              <a:solidFill>
                <a:schemeClr val="dk1"/>
              </a:solidFill>
              <a:latin typeface="+mn-lt"/>
              <a:ea typeface="+mn-ea"/>
              <a:cs typeface="+mn-cs"/>
            </a:rPr>
            <a:t>　　　</a:t>
          </a:r>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性別なら「</a:t>
          </a:r>
          <a:r>
            <a:rPr kumimoji="1" lang="ja-JP" altLang="ja-JP" sz="1100">
              <a:solidFill>
                <a:srgbClr val="0070C0"/>
              </a:solidFill>
              <a:latin typeface="+mn-lt"/>
              <a:ea typeface="+mn-ea"/>
              <a:cs typeface="+mn-cs"/>
            </a:rPr>
            <a:t>男性</a:t>
          </a:r>
          <a:r>
            <a:rPr kumimoji="1" lang="ja-JP" altLang="ja-JP" sz="1100">
              <a:solidFill>
                <a:schemeClr val="dk1"/>
              </a:solidFill>
              <a:latin typeface="+mn-lt"/>
              <a:ea typeface="+mn-ea"/>
              <a:cs typeface="+mn-cs"/>
            </a:rPr>
            <a:t>」</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数値：数字のみ。整数、少数の桁数は指定の通り。</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日付：カッコ内指定の文字数とする。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YYYY/MM/DD</a:t>
          </a:r>
          <a:r>
            <a:rPr kumimoji="1" lang="ja-JP" altLang="en-US" sz="1100">
              <a:latin typeface="ＭＳ ゴシック" pitchFamily="49" charset="-128"/>
              <a:ea typeface="ＭＳ ゴシック" pitchFamily="49" charset="-128"/>
            </a:rPr>
            <a:t>なら「</a:t>
          </a:r>
          <a:r>
            <a:rPr kumimoji="1" lang="en-US" altLang="ja-JP" sz="1100">
              <a:solidFill>
                <a:srgbClr val="0000FF"/>
              </a:solidFill>
              <a:latin typeface="ＭＳ ゴシック" pitchFamily="49" charset="-128"/>
              <a:ea typeface="ＭＳ ゴシック" pitchFamily="49" charset="-128"/>
            </a:rPr>
            <a:t>2013/01/23</a:t>
          </a:r>
          <a:r>
            <a:rPr kumimoji="1" lang="ja-JP" altLang="en-US" sz="1100">
              <a:latin typeface="ＭＳ ゴシック" pitchFamily="49" charset="-128"/>
              <a:ea typeface="ＭＳ ゴシック" pitchFamily="49" charset="-128"/>
            </a:rPr>
            <a:t>」</a:t>
          </a:r>
          <a:endParaRPr kumimoji="1" lang="en-US" altLang="ja-JP" sz="1100">
            <a:latin typeface="ＭＳ ゴシック" pitchFamily="49" charset="-128"/>
            <a:ea typeface="ＭＳ ゴシック"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YYYY/MM/DD HH:MM:SS</a:t>
          </a:r>
          <a:r>
            <a:rPr kumimoji="1" lang="ja-JP" altLang="en-US" sz="1100">
              <a:latin typeface="ＭＳ ゴシック" pitchFamily="49" charset="-128"/>
              <a:ea typeface="ＭＳ ゴシック" pitchFamily="49" charset="-128"/>
            </a:rPr>
            <a:t>なら「</a:t>
          </a:r>
          <a:r>
            <a:rPr kumimoji="1" lang="en-US" altLang="ja-JP" sz="1100">
              <a:solidFill>
                <a:srgbClr val="0000FF"/>
              </a:solidFill>
              <a:latin typeface="ＭＳ ゴシック" pitchFamily="49" charset="-128"/>
              <a:ea typeface="ＭＳ ゴシック" pitchFamily="49" charset="-128"/>
            </a:rPr>
            <a:t>2013/01/23 01:23:45</a:t>
          </a:r>
          <a:r>
            <a:rPr kumimoji="1" lang="ja-JP" altLang="en-US" sz="1100">
              <a:latin typeface="ＭＳ ゴシック" pitchFamily="49" charset="-128"/>
              <a:ea typeface="ＭＳ ゴシック" pitchFamily="49" charset="-128"/>
            </a:rPr>
            <a:t>」</a:t>
          </a:r>
          <a:endParaRPr kumimoji="1" lang="en-US" altLang="ja-JP" sz="11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5"/>
  <sheetViews>
    <sheetView zoomScale="60" zoomScaleNormal="60" zoomScalePageLayoutView="132" workbookViewId="0">
      <pane xSplit="5" ySplit="1" topLeftCell="F2" activePane="bottomRight" state="frozen"/>
      <selection pane="topRight" activeCell="D1" sqref="D1"/>
      <selection pane="bottomLeft" activeCell="A2" sqref="A2"/>
      <selection pane="bottomRight" activeCell="F2" sqref="F2"/>
    </sheetView>
  </sheetViews>
  <sheetFormatPr defaultColWidth="13.21875" defaultRowHeight="15" x14ac:dyDescent="0.2"/>
  <cols>
    <col min="1" max="1" width="9.44140625" style="49" bestFit="1" customWidth="1"/>
    <col min="2" max="2" width="9.44140625" customWidth="1"/>
    <col min="3" max="3" width="9.77734375" bestFit="1" customWidth="1"/>
    <col min="4" max="4" width="14.44140625" bestFit="1" customWidth="1"/>
    <col min="5" max="5" width="23.5546875" bestFit="1" customWidth="1"/>
    <col min="6" max="6" width="67" style="37" bestFit="1" customWidth="1"/>
    <col min="7" max="7" width="8.109375" bestFit="1" customWidth="1"/>
    <col min="8" max="8" width="17.6640625" bestFit="1" customWidth="1"/>
    <col min="9" max="9" width="18.44140625" bestFit="1" customWidth="1"/>
    <col min="10" max="10" width="29.77734375" bestFit="1" customWidth="1"/>
    <col min="11" max="11" width="21.77734375" bestFit="1" customWidth="1"/>
    <col min="12" max="12" width="20" bestFit="1" customWidth="1"/>
    <col min="13" max="13" width="15" bestFit="1" customWidth="1"/>
    <col min="14" max="14" width="9.109375" bestFit="1" customWidth="1"/>
    <col min="15" max="15" width="21.109375" bestFit="1" customWidth="1"/>
    <col min="16" max="16" width="13.21875" bestFit="1" customWidth="1"/>
    <col min="17" max="17" width="18" bestFit="1" customWidth="1"/>
    <col min="18" max="18" width="19.6640625" customWidth="1"/>
    <col min="19" max="22" width="9.77734375" bestFit="1" customWidth="1"/>
    <col min="23" max="23" width="52.109375" customWidth="1"/>
    <col min="24" max="24" width="47.21875" style="37" bestFit="1" customWidth="1"/>
    <col min="25" max="25" width="11.6640625" style="50" customWidth="1"/>
    <col min="26" max="26" width="6.109375" bestFit="1" customWidth="1"/>
  </cols>
  <sheetData>
    <row r="1" spans="1:26" x14ac:dyDescent="0.2">
      <c r="A1" s="46" t="str">
        <f>IF(JIPAD連携項目一覧!A1="","",JIPAD連携項目一覧!A1)</f>
        <v>データ番号</v>
      </c>
      <c r="B1" s="23" t="str">
        <f>IF(JIPAD連携項目一覧!B1="","",JIPAD連携項目一覧!B1)</f>
        <v>CSV列番号</v>
      </c>
      <c r="C1" s="23" t="str">
        <f>IF(JIPAD連携項目一覧!C1="","",JIPAD連携項目一覧!C1)</f>
        <v>登録時空白</v>
      </c>
      <c r="D1" s="23" t="str">
        <f>IF(JIPAD連携項目一覧!D1="","",JIPAD連携項目一覧!D1)</f>
        <v>種類</v>
      </c>
      <c r="E1" s="23" t="str">
        <f>IF(JIPAD連携項目一覧!E1="","",JIPAD連携項目一覧!E1)</f>
        <v>項目名</v>
      </c>
      <c r="F1" s="36" t="s">
        <v>848</v>
      </c>
      <c r="G1" s="23" t="str">
        <f>IF(JIPAD連携項目一覧!G1="","",JIPAD連携項目一覧!G1)</f>
        <v>選択肢1</v>
      </c>
      <c r="H1" s="23" t="str">
        <f>IF(JIPAD連携項目一覧!H1="","",JIPAD連携項目一覧!H1)</f>
        <v>選択肢2</v>
      </c>
      <c r="I1" s="23" t="str">
        <f>IF(JIPAD連携項目一覧!I1="","",JIPAD連携項目一覧!I1)</f>
        <v>選択肢3</v>
      </c>
      <c r="J1" s="23" t="str">
        <f>IF(JIPAD連携項目一覧!J1="","",JIPAD連携項目一覧!J1)</f>
        <v>選択肢4</v>
      </c>
      <c r="K1" s="23" t="str">
        <f>IF(JIPAD連携項目一覧!K1="","",JIPAD連携項目一覧!K1)</f>
        <v>選択肢5</v>
      </c>
      <c r="L1" s="23" t="str">
        <f>IF(JIPAD連携項目一覧!L1="","",JIPAD連携項目一覧!L1)</f>
        <v>選択肢6</v>
      </c>
      <c r="M1" s="23" t="str">
        <f>IF(JIPAD連携項目一覧!M1="","",JIPAD連携項目一覧!M1)</f>
        <v>選択肢7</v>
      </c>
      <c r="N1" s="23" t="str">
        <f>IF(JIPAD連携項目一覧!N1="","",JIPAD連携項目一覧!N1)</f>
        <v>選択肢8</v>
      </c>
      <c r="O1" s="23" t="str">
        <f>IF(JIPAD連携項目一覧!O1="","",JIPAD連携項目一覧!O1)</f>
        <v>選択肢9</v>
      </c>
      <c r="P1" s="23" t="str">
        <f>IF(JIPAD連携項目一覧!P1="","",JIPAD連携項目一覧!P1)</f>
        <v>選択肢10</v>
      </c>
      <c r="Q1" s="23" t="str">
        <f>IF(JIPAD連携項目一覧!Q1="","",JIPAD連携項目一覧!Q1)</f>
        <v>単位</v>
      </c>
      <c r="R1" s="23" t="str">
        <f>IF(JIPAD連携項目一覧!R1="","",JIPAD連携項目一覧!R1)</f>
        <v>項目略称</v>
      </c>
      <c r="S1" s="23" t="str">
        <f>IF(JIPAD連携項目一覧!S1="","",JIPAD連携項目一覧!S1)</f>
        <v>制限最低値</v>
      </c>
      <c r="T1" s="23" t="str">
        <f>IF(JIPAD連携項目一覧!T1="","",JIPAD連携項目一覧!T1)</f>
        <v>制限最高値</v>
      </c>
      <c r="U1" s="23" t="str">
        <f>IF(JIPAD連携項目一覧!U1="","",JIPAD連携項目一覧!U1)</f>
        <v>警告最低値</v>
      </c>
      <c r="V1" s="23" t="str">
        <f>IF(JIPAD連携項目一覧!V1="","",JIPAD連携項目一覧!V1)</f>
        <v>警告最高値</v>
      </c>
      <c r="W1" s="23" t="str">
        <f>IF(JIPAD連携項目一覧!X1="","",JIPAD連携項目一覧!X1)</f>
        <v>編集形式</v>
      </c>
      <c r="X1" s="36" t="s">
        <v>336</v>
      </c>
      <c r="Y1" s="42" t="s">
        <v>362</v>
      </c>
      <c r="Z1" s="24" t="s">
        <v>342</v>
      </c>
    </row>
    <row r="2" spans="1:26" ht="43.5" x14ac:dyDescent="0.2">
      <c r="A2" s="47">
        <f>IF(JIPAD連携項目一覧!A2="","",JIPAD連携項目一覧!A2)</f>
        <v>1</v>
      </c>
      <c r="B2" s="23" t="str">
        <f>IF(JIPAD連携項目一覧!B2="","",JIPAD連携項目一覧!B2)</f>
        <v>A</v>
      </c>
      <c r="C2" s="23" t="str">
        <f>IF(JIPAD連携項目一覧!C2="","",JIPAD連携項目一覧!C2)</f>
        <v>可</v>
      </c>
      <c r="D2" s="23" t="str">
        <f>IF(JIPAD連携項目一覧!D2="","",JIPAD連携項目一覧!D2)</f>
        <v>入院時</v>
      </c>
      <c r="E2" s="23" t="str">
        <f>IF(JIPAD連携項目一覧!E2="","",JIPAD連携項目一覧!E2)</f>
        <v>施設番号</v>
      </c>
      <c r="F2" s="41" t="s">
        <v>849</v>
      </c>
      <c r="G2" s="23" t="str">
        <f>IF(JIPAD連携項目一覧!G2="","",JIPAD連携項目一覧!G2)</f>
        <v xml:space="preserve"> </v>
      </c>
      <c r="H2" s="23" t="str">
        <f>IF(JIPAD連携項目一覧!H2="","",JIPAD連携項目一覧!H2)</f>
        <v/>
      </c>
      <c r="I2" s="23" t="str">
        <f>IF(JIPAD連携項目一覧!I2="","",JIPAD連携項目一覧!I2)</f>
        <v/>
      </c>
      <c r="J2" s="23" t="str">
        <f>IF(JIPAD連携項目一覧!J2="","",JIPAD連携項目一覧!J2)</f>
        <v/>
      </c>
      <c r="K2" s="23" t="str">
        <f>IF(JIPAD連携項目一覧!K2="","",JIPAD連携項目一覧!K2)</f>
        <v/>
      </c>
      <c r="L2" s="23" t="str">
        <f>IF(JIPAD連携項目一覧!L2="","",JIPAD連携項目一覧!L2)</f>
        <v/>
      </c>
      <c r="M2" s="23" t="str">
        <f>IF(JIPAD連携項目一覧!M2="","",JIPAD連携項目一覧!M2)</f>
        <v/>
      </c>
      <c r="N2" s="23" t="str">
        <f>IF(JIPAD連携項目一覧!N2="","",JIPAD連携項目一覧!N2)</f>
        <v/>
      </c>
      <c r="O2" s="23" t="str">
        <f>IF(JIPAD連携項目一覧!O2="","",JIPAD連携項目一覧!O2)</f>
        <v/>
      </c>
      <c r="P2" s="23" t="str">
        <f>IF(JIPAD連携項目一覧!P2="","",JIPAD連携項目一覧!P2)</f>
        <v/>
      </c>
      <c r="Q2" s="23" t="str">
        <f>IF(JIPAD連携項目一覧!Q2="","",JIPAD連携項目一覧!Q2)</f>
        <v/>
      </c>
      <c r="R2" s="23" t="str">
        <f>IF(JIPAD連携項目一覧!R2="","",JIPAD連携項目一覧!R2)</f>
        <v>HOSPNO</v>
      </c>
      <c r="S2" s="23" t="str">
        <f>IF(JIPAD連携項目一覧!S2="","",JIPAD連携項目一覧!S2)</f>
        <v/>
      </c>
      <c r="T2" s="23" t="str">
        <f>IF(JIPAD連携項目一覧!T2="","",JIPAD連携項目一覧!T2)</f>
        <v/>
      </c>
      <c r="U2" s="23" t="str">
        <f>IF(JIPAD連携項目一覧!U2="","",JIPAD連携項目一覧!U2)</f>
        <v/>
      </c>
      <c r="V2" s="23" t="str">
        <f>IF(JIPAD連携項目一覧!V2="","",JIPAD連携項目一覧!V2)</f>
        <v/>
      </c>
      <c r="W2" s="23" t="str">
        <f>IF(JIPAD連携項目一覧!X2="","",JIPAD連携項目一覧!X2)</f>
        <v xml:space="preserve">文字列(半角英数)※入力不要
例：ABCD23   </v>
      </c>
      <c r="X2" s="57"/>
      <c r="Y2" s="42">
        <f>IF(JIPAD連携項目一覧!Z2="","",JIPAD連携項目一覧!Z2)</f>
        <v>42008</v>
      </c>
      <c r="Z2" s="23">
        <v>23</v>
      </c>
    </row>
    <row r="3" spans="1:26" ht="43.5" x14ac:dyDescent="0.2">
      <c r="A3" s="47">
        <f>IF(JIPAD連携項目一覧!A3="","",JIPAD連携項目一覧!A3)</f>
        <v>2</v>
      </c>
      <c r="B3" s="23" t="str">
        <f>IF(JIPAD連携項目一覧!B3="","",JIPAD連携項目一覧!B3)</f>
        <v>B</v>
      </c>
      <c r="C3" s="23" t="str">
        <f>IF(JIPAD連携項目一覧!C3="","",JIPAD連携項目一覧!C3)</f>
        <v>不可</v>
      </c>
      <c r="D3" s="23" t="str">
        <f>IF(JIPAD連携項目一覧!D3="","",JIPAD連携項目一覧!D3)</f>
        <v>入院時</v>
      </c>
      <c r="E3" s="24" t="s">
        <v>797</v>
      </c>
      <c r="F3" s="41" t="s">
        <v>850</v>
      </c>
      <c r="G3" s="23" t="str">
        <f>IF(JIPAD連携項目一覧!G3="","",JIPAD連携項目一覧!G3)</f>
        <v xml:space="preserve"> </v>
      </c>
      <c r="H3" s="23" t="str">
        <f>IF(JIPAD連携項目一覧!H3="","",JIPAD連携項目一覧!H3)</f>
        <v/>
      </c>
      <c r="I3" s="23" t="str">
        <f>IF(JIPAD連携項目一覧!I3="","",JIPAD連携項目一覧!I3)</f>
        <v/>
      </c>
      <c r="J3" s="23" t="str">
        <f>IF(JIPAD連携項目一覧!J3="","",JIPAD連携項目一覧!J3)</f>
        <v/>
      </c>
      <c r="K3" s="23" t="str">
        <f>IF(JIPAD連携項目一覧!K3="","",JIPAD連携項目一覧!K3)</f>
        <v/>
      </c>
      <c r="L3" s="23" t="str">
        <f>IF(JIPAD連携項目一覧!L3="","",JIPAD連携項目一覧!L3)</f>
        <v/>
      </c>
      <c r="M3" s="23" t="str">
        <f>IF(JIPAD連携項目一覧!M3="","",JIPAD連携項目一覧!M3)</f>
        <v/>
      </c>
      <c r="N3" s="23" t="str">
        <f>IF(JIPAD連携項目一覧!N3="","",JIPAD連携項目一覧!N3)</f>
        <v/>
      </c>
      <c r="O3" s="23" t="str">
        <f>IF(JIPAD連携項目一覧!O3="","",JIPAD連携項目一覧!O3)</f>
        <v/>
      </c>
      <c r="P3" s="23" t="str">
        <f>IF(JIPAD連携項目一覧!P3="","",JIPAD連携項目一覧!P3)</f>
        <v/>
      </c>
      <c r="Q3" s="23" t="str">
        <f>IF(JIPAD連携項目一覧!Q3="","",JIPAD連携項目一覧!Q3)</f>
        <v/>
      </c>
      <c r="R3" s="23" t="str">
        <f>IF(JIPAD連携項目一覧!R3="","",JIPAD連携項目一覧!R3)</f>
        <v>PATIENTSEQ</v>
      </c>
      <c r="S3" s="23" t="str">
        <f>IF(JIPAD連携項目一覧!S3="","",JIPAD連携項目一覧!S3)</f>
        <v/>
      </c>
      <c r="T3" s="23" t="str">
        <f>IF(JIPAD連携項目一覧!T3="","",JIPAD連携項目一覧!T3)</f>
        <v/>
      </c>
      <c r="U3" s="23" t="str">
        <f>IF(JIPAD連携項目一覧!U3="","",JIPAD連携項目一覧!U3)</f>
        <v/>
      </c>
      <c r="V3" s="23" t="str">
        <f>IF(JIPAD連携項目一覧!V3="","",JIPAD連携項目一覧!V3)</f>
        <v/>
      </c>
      <c r="W3" s="23" t="str">
        <f>IF(JIPAD連携項目一覧!X3="","",JIPAD連携項目一覧!X3)</f>
        <v xml:space="preserve">文字列(半角英数、15文字程度まで)
例：20140001  </v>
      </c>
      <c r="X3" s="41" t="str">
        <f>IF(JIPAD連携項目一覧!Y3="","",JIPAD連携項目一覧!Y3)</f>
        <v>1入室に1つのユニークな番号。重複は不可。</v>
      </c>
      <c r="Y3" s="42">
        <f>IF(JIPAD連携項目一覧!Z3="","",JIPAD連携項目一覧!Z3)</f>
        <v>43556</v>
      </c>
      <c r="Z3" s="23">
        <v>24</v>
      </c>
    </row>
    <row r="4" spans="1:26" ht="29.25" x14ac:dyDescent="0.2">
      <c r="A4" s="47">
        <f>IF(JIPAD連携項目一覧!A4="","",JIPAD連携項目一覧!A4)</f>
        <v>3</v>
      </c>
      <c r="B4" s="23" t="str">
        <f>IF(JIPAD連携項目一覧!B4="","",JIPAD連携項目一覧!B4)</f>
        <v>C</v>
      </c>
      <c r="C4" s="23" t="str">
        <f>IF(JIPAD連携項目一覧!C4="","",JIPAD連携項目一覧!C4)</f>
        <v>可</v>
      </c>
      <c r="D4" s="23" t="str">
        <f>IF(JIPAD連携項目一覧!D4="","",JIPAD連携項目一覧!D4)</f>
        <v>入院時</v>
      </c>
      <c r="E4" s="23" t="str">
        <f>IF(JIPAD連携項目一覧!E4="","",JIPAD連携項目一覧!E4)</f>
        <v>患者ID</v>
      </c>
      <c r="F4" s="41" t="s">
        <v>700</v>
      </c>
      <c r="G4" s="23" t="str">
        <f>IF(JIPAD連携項目一覧!G4="","",JIPAD連携項目一覧!G4)</f>
        <v xml:space="preserve"> </v>
      </c>
      <c r="H4" s="23" t="str">
        <f>IF(JIPAD連携項目一覧!H4="","",JIPAD連携項目一覧!H4)</f>
        <v/>
      </c>
      <c r="I4" s="23" t="str">
        <f>IF(JIPAD連携項目一覧!I4="","",JIPAD連携項目一覧!I4)</f>
        <v/>
      </c>
      <c r="J4" s="23" t="str">
        <f>IF(JIPAD連携項目一覧!J4="","",JIPAD連携項目一覧!J4)</f>
        <v/>
      </c>
      <c r="K4" s="23" t="str">
        <f>IF(JIPAD連携項目一覧!K4="","",JIPAD連携項目一覧!K4)</f>
        <v/>
      </c>
      <c r="L4" s="23" t="str">
        <f>IF(JIPAD連携項目一覧!L4="","",JIPAD連携項目一覧!L4)</f>
        <v/>
      </c>
      <c r="M4" s="23" t="str">
        <f>IF(JIPAD連携項目一覧!M4="","",JIPAD連携項目一覧!M4)</f>
        <v/>
      </c>
      <c r="N4" s="23" t="str">
        <f>IF(JIPAD連携項目一覧!N4="","",JIPAD連携項目一覧!N4)</f>
        <v/>
      </c>
      <c r="O4" s="23" t="str">
        <f>IF(JIPAD連携項目一覧!O4="","",JIPAD連携項目一覧!O4)</f>
        <v/>
      </c>
      <c r="P4" s="23" t="str">
        <f>IF(JIPAD連携項目一覧!P4="","",JIPAD連携項目一覧!P4)</f>
        <v/>
      </c>
      <c r="Q4" s="23" t="str">
        <f>IF(JIPAD連携項目一覧!Q4="","",JIPAD連携項目一覧!Q4)</f>
        <v/>
      </c>
      <c r="R4" s="23" t="str">
        <f>IF(JIPAD連携項目一覧!R4="","",JIPAD連携項目一覧!R4)</f>
        <v>PATIENTNO</v>
      </c>
      <c r="S4" s="23" t="str">
        <f>IF(JIPAD連携項目一覧!S4="","",JIPAD連携項目一覧!S4)</f>
        <v/>
      </c>
      <c r="T4" s="23" t="str">
        <f>IF(JIPAD連携項目一覧!T4="","",JIPAD連携項目一覧!T4)</f>
        <v/>
      </c>
      <c r="U4" s="23" t="str">
        <f>IF(JIPAD連携項目一覧!U4="","",JIPAD連携項目一覧!U4)</f>
        <v/>
      </c>
      <c r="V4" s="23" t="str">
        <f>IF(JIPAD連携項目一覧!V4="","",JIPAD連携項目一覧!V4)</f>
        <v/>
      </c>
      <c r="W4" s="23" t="str">
        <f>IF(JIPAD連携項目一覧!X4="","",JIPAD連携項目一覧!X4)</f>
        <v>文字列(半角英数、15文字程度まで)
例：0007654321</v>
      </c>
      <c r="X4" s="41" t="str">
        <f>IF(JIPAD連携項目一覧!Y4="","",JIPAD連携項目一覧!Y4)</f>
        <v>各施設で使用している患者ID　通常は10桁数字が多い　各施設でのみ使用</v>
      </c>
      <c r="Y4" s="42">
        <f>IF(JIPAD連携項目一覧!Z4="","",JIPAD連携項目一覧!Z4)</f>
        <v>42008</v>
      </c>
      <c r="Z4" s="23">
        <v>25</v>
      </c>
    </row>
    <row r="5" spans="1:26" ht="29.25" x14ac:dyDescent="0.2">
      <c r="A5" s="47">
        <f>IF(JIPAD連携項目一覧!A5="","",JIPAD連携項目一覧!A5)</f>
        <v>4</v>
      </c>
      <c r="B5" s="23" t="str">
        <f>IF(JIPAD連携項目一覧!B5="","",JIPAD連携項目一覧!B5)</f>
        <v>D</v>
      </c>
      <c r="C5" s="23" t="str">
        <f>IF(JIPAD連携項目一覧!C5="","",JIPAD連携項目一覧!C5)</f>
        <v>可</v>
      </c>
      <c r="D5" s="23" t="str">
        <f>IF(JIPAD連携項目一覧!D5="","",JIPAD連携項目一覧!D5)</f>
        <v>入院時</v>
      </c>
      <c r="E5" s="23" t="str">
        <f>IF(JIPAD連携項目一覧!E5="","",JIPAD連携項目一覧!E5)</f>
        <v>患者氏名</v>
      </c>
      <c r="F5" s="41" t="s">
        <v>701</v>
      </c>
      <c r="G5" s="23" t="str">
        <f>IF(JIPAD連携項目一覧!G5="","",JIPAD連携項目一覧!G5)</f>
        <v xml:space="preserve"> </v>
      </c>
      <c r="H5" s="23" t="str">
        <f>IF(JIPAD連携項目一覧!H5="","",JIPAD連携項目一覧!H5)</f>
        <v/>
      </c>
      <c r="I5" s="23" t="str">
        <f>IF(JIPAD連携項目一覧!I5="","",JIPAD連携項目一覧!I5)</f>
        <v/>
      </c>
      <c r="J5" s="23" t="str">
        <f>IF(JIPAD連携項目一覧!J5="","",JIPAD連携項目一覧!J5)</f>
        <v/>
      </c>
      <c r="K5" s="23" t="str">
        <f>IF(JIPAD連携項目一覧!K5="","",JIPAD連携項目一覧!K5)</f>
        <v/>
      </c>
      <c r="L5" s="23" t="str">
        <f>IF(JIPAD連携項目一覧!L5="","",JIPAD連携項目一覧!L5)</f>
        <v/>
      </c>
      <c r="M5" s="23" t="str">
        <f>IF(JIPAD連携項目一覧!M5="","",JIPAD連携項目一覧!M5)</f>
        <v/>
      </c>
      <c r="N5" s="23" t="str">
        <f>IF(JIPAD連携項目一覧!N5="","",JIPAD連携項目一覧!N5)</f>
        <v/>
      </c>
      <c r="O5" s="23" t="str">
        <f>IF(JIPAD連携項目一覧!O5="","",JIPAD連携項目一覧!O5)</f>
        <v/>
      </c>
      <c r="P5" s="23" t="str">
        <f>IF(JIPAD連携項目一覧!P5="","",JIPAD連携項目一覧!P5)</f>
        <v/>
      </c>
      <c r="Q5" s="23" t="str">
        <f>IF(JIPAD連携項目一覧!Q5="","",JIPAD連携項目一覧!Q5)</f>
        <v/>
      </c>
      <c r="R5" s="23" t="str">
        <f>IF(JIPAD連携項目一覧!R5="","",JIPAD連携項目一覧!R5)</f>
        <v>PATIENTNAME</v>
      </c>
      <c r="S5" s="23" t="str">
        <f>IF(JIPAD連携項目一覧!S5="","",JIPAD連携項目一覧!S5)</f>
        <v/>
      </c>
      <c r="T5" s="23" t="str">
        <f>IF(JIPAD連携項目一覧!T5="","",JIPAD連携項目一覧!T5)</f>
        <v/>
      </c>
      <c r="U5" s="23" t="str">
        <f>IF(JIPAD連携項目一覧!U5="","",JIPAD連携項目一覧!U5)</f>
        <v/>
      </c>
      <c r="V5" s="23" t="str">
        <f>IF(JIPAD連携項目一覧!V5="","",JIPAD連携項目一覧!V5)</f>
        <v/>
      </c>
      <c r="W5" s="23" t="str">
        <f>IF(JIPAD連携項目一覧!X5="","",JIPAD連携項目一覧!X5)</f>
        <v>文字列(全角 or 半角)
例：東京太郎、 John Doe</v>
      </c>
      <c r="X5" s="41" t="str">
        <f>IF(JIPAD連携項目一覧!Y5="","",JIPAD連携項目一覧!Y5)</f>
        <v>各施設でのみ使用</v>
      </c>
      <c r="Y5" s="42">
        <f>IF(JIPAD連携項目一覧!Z5="","",JIPAD連携項目一覧!Z5)</f>
        <v>42008</v>
      </c>
      <c r="Z5" s="23">
        <v>26</v>
      </c>
    </row>
    <row r="6" spans="1:26" ht="29.25" x14ac:dyDescent="0.2">
      <c r="A6" s="47">
        <f>IF(JIPAD連携項目一覧!A6="","",JIPAD連携項目一覧!A6)</f>
        <v>5</v>
      </c>
      <c r="B6" s="23" t="str">
        <f>IF(JIPAD連携項目一覧!B6="","",JIPAD連携項目一覧!B6)</f>
        <v>E</v>
      </c>
      <c r="C6" s="23" t="str">
        <f>IF(JIPAD連携項目一覧!C6="","",JIPAD連携項目一覧!C6)</f>
        <v>可</v>
      </c>
      <c r="D6" s="23" t="str">
        <f>IF(JIPAD連携項目一覧!D6="","",JIPAD連携項目一覧!D6)</f>
        <v>入院時</v>
      </c>
      <c r="E6" s="23" t="str">
        <f>IF(JIPAD連携項目一覧!E6="","",JIPAD連携項目一覧!E6)</f>
        <v>患者氏名(カナ)</v>
      </c>
      <c r="F6" s="41" t="s">
        <v>720</v>
      </c>
      <c r="G6" s="23" t="str">
        <f>IF(JIPAD連携項目一覧!G6="","",JIPAD連携項目一覧!G6)</f>
        <v xml:space="preserve"> </v>
      </c>
      <c r="H6" s="23" t="str">
        <f>IF(JIPAD連携項目一覧!H6="","",JIPAD連携項目一覧!H6)</f>
        <v/>
      </c>
      <c r="I6" s="23" t="str">
        <f>IF(JIPAD連携項目一覧!I6="","",JIPAD連携項目一覧!I6)</f>
        <v/>
      </c>
      <c r="J6" s="23" t="str">
        <f>IF(JIPAD連携項目一覧!J6="","",JIPAD連携項目一覧!J6)</f>
        <v/>
      </c>
      <c r="K6" s="23" t="str">
        <f>IF(JIPAD連携項目一覧!K6="","",JIPAD連携項目一覧!K6)</f>
        <v/>
      </c>
      <c r="L6" s="23" t="str">
        <f>IF(JIPAD連携項目一覧!L6="","",JIPAD連携項目一覧!L6)</f>
        <v/>
      </c>
      <c r="M6" s="23" t="str">
        <f>IF(JIPAD連携項目一覧!M6="","",JIPAD連携項目一覧!M6)</f>
        <v/>
      </c>
      <c r="N6" s="23" t="str">
        <f>IF(JIPAD連携項目一覧!N6="","",JIPAD連携項目一覧!N6)</f>
        <v/>
      </c>
      <c r="O6" s="23" t="str">
        <f>IF(JIPAD連携項目一覧!O6="","",JIPAD連携項目一覧!O6)</f>
        <v/>
      </c>
      <c r="P6" s="23" t="str">
        <f>IF(JIPAD連携項目一覧!P6="","",JIPAD連携項目一覧!P6)</f>
        <v/>
      </c>
      <c r="Q6" s="23" t="str">
        <f>IF(JIPAD連携項目一覧!Q6="","",JIPAD連携項目一覧!Q6)</f>
        <v/>
      </c>
      <c r="R6" s="23" t="str">
        <f>IF(JIPAD連携項目一覧!R6="","",JIPAD連携項目一覧!R6)</f>
        <v>PATIENTKANA</v>
      </c>
      <c r="S6" s="23" t="str">
        <f>IF(JIPAD連携項目一覧!S6="","",JIPAD連携項目一覧!S6)</f>
        <v/>
      </c>
      <c r="T6" s="23" t="str">
        <f>IF(JIPAD連携項目一覧!T6="","",JIPAD連携項目一覧!T6)</f>
        <v/>
      </c>
      <c r="U6" s="23" t="str">
        <f>IF(JIPAD連携項目一覧!U6="","",JIPAD連携項目一覧!U6)</f>
        <v/>
      </c>
      <c r="V6" s="23" t="str">
        <f>IF(JIPAD連携項目一覧!V6="","",JIPAD連携項目一覧!V6)</f>
        <v/>
      </c>
      <c r="W6" s="23" t="str">
        <f>IF(JIPAD連携項目一覧!X6="","",JIPAD連携項目一覧!X6)</f>
        <v>文字列(全角 or 半角)
例：トウキョウタロウ John Doe</v>
      </c>
      <c r="X6" s="41" t="str">
        <f>IF(JIPAD連携項目一覧!Y6="","",JIPAD連携項目一覧!Y6)</f>
        <v>各施設でのみ使用</v>
      </c>
      <c r="Y6" s="42">
        <f>IF(JIPAD連携項目一覧!Z6="","",JIPAD連携項目一覧!Z6)</f>
        <v>42008</v>
      </c>
      <c r="Z6" s="23">
        <v>27</v>
      </c>
    </row>
    <row r="7" spans="1:26" ht="29.25" x14ac:dyDescent="0.2">
      <c r="A7" s="47">
        <f>IF(JIPAD連携項目一覧!A7="","",JIPAD連携項目一覧!A7)</f>
        <v>6</v>
      </c>
      <c r="B7" s="23" t="str">
        <f>IF(JIPAD連携項目一覧!B7="","",JIPAD連携項目一覧!B7)</f>
        <v>F</v>
      </c>
      <c r="C7" s="23" t="str">
        <f>IF(JIPAD連携項目一覧!C7="","",JIPAD連携項目一覧!C7)</f>
        <v>不可</v>
      </c>
      <c r="D7" s="23" t="str">
        <f>IF(JIPAD連携項目一覧!D7="","",JIPAD連携項目一覧!D7)</f>
        <v>入院時</v>
      </c>
      <c r="E7" s="23" t="str">
        <f>IF(JIPAD連携項目一覧!E7="","",JIPAD連携項目一覧!E7)</f>
        <v>生年月日</v>
      </c>
      <c r="F7" s="41" t="s">
        <v>721</v>
      </c>
      <c r="G7" s="23" t="str">
        <f>IF(JIPAD連携項目一覧!G7="","",JIPAD連携項目一覧!G7)</f>
        <v/>
      </c>
      <c r="H7" s="23" t="str">
        <f>IF(JIPAD連携項目一覧!H7="","",JIPAD連携項目一覧!H7)</f>
        <v/>
      </c>
      <c r="I7" s="23" t="str">
        <f>IF(JIPAD連携項目一覧!I7="","",JIPAD連携項目一覧!I7)</f>
        <v/>
      </c>
      <c r="J7" s="23" t="str">
        <f>IF(JIPAD連携項目一覧!J7="","",JIPAD連携項目一覧!J7)</f>
        <v/>
      </c>
      <c r="K7" s="23" t="str">
        <f>IF(JIPAD連携項目一覧!K7="","",JIPAD連携項目一覧!K7)</f>
        <v/>
      </c>
      <c r="L7" s="23" t="str">
        <f>IF(JIPAD連携項目一覧!L7="","",JIPAD連携項目一覧!L7)</f>
        <v/>
      </c>
      <c r="M7" s="23" t="str">
        <f>IF(JIPAD連携項目一覧!M7="","",JIPAD連携項目一覧!M7)</f>
        <v/>
      </c>
      <c r="N7" s="23" t="str">
        <f>IF(JIPAD連携項目一覧!N7="","",JIPAD連携項目一覧!N7)</f>
        <v/>
      </c>
      <c r="O7" s="23" t="str">
        <f>IF(JIPAD連携項目一覧!O7="","",JIPAD連携項目一覧!O7)</f>
        <v/>
      </c>
      <c r="P7" s="23" t="str">
        <f>IF(JIPAD連携項目一覧!P7="","",JIPAD連携項目一覧!P7)</f>
        <v/>
      </c>
      <c r="Q7" s="23" t="str">
        <f>IF(JIPAD連携項目一覧!Q7="","",JIPAD連携項目一覧!Q7)</f>
        <v/>
      </c>
      <c r="R7" s="23" t="str">
        <f>IF(JIPAD連携項目一覧!R7="","",JIPAD連携項目一覧!R7)</f>
        <v>BIRTHDATE</v>
      </c>
      <c r="S7" s="23" t="str">
        <f>IF(JIPAD連携項目一覧!S7="","",JIPAD連携項目一覧!S7)</f>
        <v/>
      </c>
      <c r="T7" s="23" t="str">
        <f>IF(JIPAD連携項目一覧!T7="","",JIPAD連携項目一覧!T7)</f>
        <v/>
      </c>
      <c r="U7" s="23" t="str">
        <f>IF(JIPAD連携項目一覧!U7="","",JIPAD連携項目一覧!U7)</f>
        <v/>
      </c>
      <c r="V7" s="23" t="str">
        <f>IF(JIPAD連携項目一覧!V7="","",JIPAD連携項目一覧!V7)</f>
        <v/>
      </c>
      <c r="W7" s="23" t="str">
        <f>IF(JIPAD連携項目一覧!X7="","",JIPAD連携項目一覧!X7)</f>
        <v>日付(YYYY/MM/DD)
例：2014/04/03、2014/4/3</v>
      </c>
      <c r="X7" s="57" t="str">
        <f>JIPAD連携項目一覧!Y7</f>
        <v>1900/1/1以前
入力当日以降</v>
      </c>
      <c r="Y7" s="42">
        <f>IF(JIPAD連携項目一覧!Z7="","",JIPAD連携項目一覧!Z7)</f>
        <v>42008</v>
      </c>
      <c r="Z7" s="23">
        <v>28</v>
      </c>
    </row>
    <row r="8" spans="1:26" x14ac:dyDescent="0.2">
      <c r="A8" s="47">
        <f>IF(JIPAD連携項目一覧!A8="","",JIPAD連携項目一覧!A8)</f>
        <v>7</v>
      </c>
      <c r="B8" s="23" t="str">
        <f>IF(JIPAD連携項目一覧!B8="","",JIPAD連携項目一覧!B8)</f>
        <v>G</v>
      </c>
      <c r="C8" s="23" t="str">
        <f>IF(JIPAD連携項目一覧!C8="","",JIPAD連携項目一覧!C8)</f>
        <v>不可</v>
      </c>
      <c r="D8" s="23" t="str">
        <f>IF(JIPAD連携項目一覧!D8="","",JIPAD連携項目一覧!D8)</f>
        <v>入院時</v>
      </c>
      <c r="E8" s="23" t="str">
        <f>IF(JIPAD連携項目一覧!E8="","",JIPAD連携項目一覧!E8)</f>
        <v>性別</v>
      </c>
      <c r="F8" s="41" t="s">
        <v>722</v>
      </c>
      <c r="G8" s="23" t="str">
        <f>IF(JIPAD連携項目一覧!G8="","",JIPAD連携項目一覧!G8)</f>
        <v>男性</v>
      </c>
      <c r="H8" s="23" t="str">
        <f>IF(JIPAD連携項目一覧!H8="","",JIPAD連携項目一覧!H8)</f>
        <v>女性</v>
      </c>
      <c r="I8" s="23" t="str">
        <f>IF(JIPAD連携項目一覧!I8="","",JIPAD連携項目一覧!I8)</f>
        <v/>
      </c>
      <c r="J8" s="23" t="str">
        <f>IF(JIPAD連携項目一覧!J8="","",JIPAD連携項目一覧!J8)</f>
        <v/>
      </c>
      <c r="K8" s="23" t="str">
        <f>IF(JIPAD連携項目一覧!K8="","",JIPAD連携項目一覧!K8)</f>
        <v/>
      </c>
      <c r="L8" s="23" t="str">
        <f>IF(JIPAD連携項目一覧!L8="","",JIPAD連携項目一覧!L8)</f>
        <v/>
      </c>
      <c r="M8" s="23" t="str">
        <f>IF(JIPAD連携項目一覧!M8="","",JIPAD連携項目一覧!M8)</f>
        <v/>
      </c>
      <c r="N8" s="23" t="str">
        <f>IF(JIPAD連携項目一覧!N8="","",JIPAD連携項目一覧!N8)</f>
        <v/>
      </c>
      <c r="O8" s="23" t="str">
        <f>IF(JIPAD連携項目一覧!O8="","",JIPAD連携項目一覧!O8)</f>
        <v/>
      </c>
      <c r="P8" s="23" t="str">
        <f>IF(JIPAD連携項目一覧!P8="","",JIPAD連携項目一覧!P8)</f>
        <v/>
      </c>
      <c r="Q8" s="23" t="str">
        <f>IF(JIPAD連携項目一覧!Q8="","",JIPAD連携項目一覧!Q8)</f>
        <v/>
      </c>
      <c r="R8" s="23" t="str">
        <f>IF(JIPAD連携項目一覧!R8="","",JIPAD連携項目一覧!R8)</f>
        <v>SEX</v>
      </c>
      <c r="S8" s="23" t="str">
        <f>IF(JIPAD連携項目一覧!S8="","",JIPAD連携項目一覧!S8)</f>
        <v/>
      </c>
      <c r="T8" s="23" t="str">
        <f>IF(JIPAD連携項目一覧!T8="","",JIPAD連携項目一覧!T8)</f>
        <v/>
      </c>
      <c r="U8" s="23" t="str">
        <f>IF(JIPAD連携項目一覧!U8="","",JIPAD連携項目一覧!U8)</f>
        <v/>
      </c>
      <c r="V8" s="23" t="str">
        <f>IF(JIPAD連携項目一覧!V8="","",JIPAD連携項目一覧!V8)</f>
        <v/>
      </c>
      <c r="W8" s="23" t="str">
        <f>IF(JIPAD連携項目一覧!X8="","",JIPAD連携項目一覧!X8)</f>
        <v>文字列(男性｜女性)</v>
      </c>
      <c r="X8" s="57"/>
      <c r="Y8" s="42">
        <f>IF(JIPAD連携項目一覧!Z8="","",JIPAD連携項目一覧!Z8)</f>
        <v>43556</v>
      </c>
      <c r="Z8" s="23">
        <v>29</v>
      </c>
    </row>
    <row r="9" spans="1:26" ht="86.25" x14ac:dyDescent="0.2">
      <c r="A9" s="47">
        <f>IF(JIPAD連携項目一覧!A9="","",JIPAD連携項目一覧!A9)</f>
        <v>8</v>
      </c>
      <c r="B9" s="23" t="str">
        <f>IF(JIPAD連携項目一覧!B9="","",JIPAD連携項目一覧!B9)</f>
        <v>H</v>
      </c>
      <c r="C9" s="23" t="str">
        <f>IF(JIPAD連携項目一覧!C9="","",JIPAD連携項目一覧!C9)</f>
        <v>不可</v>
      </c>
      <c r="D9" s="23" t="str">
        <f>IF(JIPAD連携項目一覧!D9="","",JIPAD連携項目一覧!D9)</f>
        <v>入院時</v>
      </c>
      <c r="E9" s="23" t="str">
        <f>IF(JIPAD連携項目一覧!E9="","",JIPAD連携項目一覧!E9)</f>
        <v>入院日</v>
      </c>
      <c r="F9" s="41" t="s">
        <v>723</v>
      </c>
      <c r="G9" s="23" t="str">
        <f>IF(JIPAD連携項目一覧!G9="","",JIPAD連携項目一覧!G9)</f>
        <v/>
      </c>
      <c r="H9" s="23" t="str">
        <f>IF(JIPAD連携項目一覧!H9="","",JIPAD連携項目一覧!H9)</f>
        <v/>
      </c>
      <c r="I9" s="23" t="str">
        <f>IF(JIPAD連携項目一覧!I9="","",JIPAD連携項目一覧!I9)</f>
        <v/>
      </c>
      <c r="J9" s="23" t="str">
        <f>IF(JIPAD連携項目一覧!J9="","",JIPAD連携項目一覧!J9)</f>
        <v/>
      </c>
      <c r="K9" s="23" t="str">
        <f>IF(JIPAD連携項目一覧!K9="","",JIPAD連携項目一覧!K9)</f>
        <v/>
      </c>
      <c r="L9" s="23" t="str">
        <f>IF(JIPAD連携項目一覧!L9="","",JIPAD連携項目一覧!L9)</f>
        <v/>
      </c>
      <c r="M9" s="23" t="str">
        <f>IF(JIPAD連携項目一覧!M9="","",JIPAD連携項目一覧!M9)</f>
        <v/>
      </c>
      <c r="N9" s="23" t="str">
        <f>IF(JIPAD連携項目一覧!N9="","",JIPAD連携項目一覧!N9)</f>
        <v/>
      </c>
      <c r="O9" s="23" t="str">
        <f>IF(JIPAD連携項目一覧!O9="","",JIPAD連携項目一覧!O9)</f>
        <v/>
      </c>
      <c r="P9" s="23" t="str">
        <f>IF(JIPAD連携項目一覧!P9="","",JIPAD連携項目一覧!P9)</f>
        <v/>
      </c>
      <c r="Q9" s="23" t="str">
        <f>IF(JIPAD連携項目一覧!Q9="","",JIPAD連携項目一覧!Q9)</f>
        <v/>
      </c>
      <c r="R9" s="23" t="str">
        <f>IF(JIPAD連携項目一覧!R9="","",JIPAD連携項目一覧!R9)</f>
        <v>NYUINDATE</v>
      </c>
      <c r="S9" s="23" t="str">
        <f>IF(JIPAD連携項目一覧!S9="","",JIPAD連携項目一覧!S9)</f>
        <v/>
      </c>
      <c r="T9" s="23" t="str">
        <f>IF(JIPAD連携項目一覧!T9="","",JIPAD連携項目一覧!T9)</f>
        <v/>
      </c>
      <c r="U9" s="23" t="str">
        <f>IF(JIPAD連携項目一覧!U9="","",JIPAD連携項目一覧!U9)</f>
        <v/>
      </c>
      <c r="V9" s="23" t="str">
        <f>IF(JIPAD連携項目一覧!V9="","",JIPAD連携項目一覧!V9)</f>
        <v/>
      </c>
      <c r="W9" s="23" t="str">
        <f>IF(JIPAD連携項目一覧!X9="","",JIPAD連携項目一覧!X9)</f>
        <v>日付(YYYY/MM/DD)
例：2014/04/03、2014/4/3</v>
      </c>
      <c r="X9" s="57" t="str">
        <f>JIPAD連携項目一覧!Y9</f>
        <v>誕生日から今日まで
入院期間が10年以上の時、警告
入室区分が"予定手術"の場合、入院日と入室日が同じ時、警告
入室経路が救急外来の場合、入室日が入院日の2日以降の時、警告</v>
      </c>
      <c r="Y9" s="42">
        <f>IF(JIPAD連携項目一覧!Z9="","",JIPAD連携項目一覧!Z9)</f>
        <v>44382</v>
      </c>
      <c r="Z9" s="23">
        <v>30</v>
      </c>
    </row>
    <row r="10" spans="1:26" ht="57.75" x14ac:dyDescent="0.2">
      <c r="A10" s="47">
        <f>IF(JIPAD連携項目一覧!A10="","",JIPAD連携項目一覧!A10)</f>
        <v>9</v>
      </c>
      <c r="B10" s="23" t="str">
        <f>IF(JIPAD連携項目一覧!B10="","",JIPAD連携項目一覧!B10)</f>
        <v>I</v>
      </c>
      <c r="C10" s="23" t="str">
        <f>IF(JIPAD連携項目一覧!C10="","",JIPAD連携項目一覧!C10)</f>
        <v>不可</v>
      </c>
      <c r="D10" s="23" t="str">
        <f>IF(JIPAD連携項目一覧!D10="","",JIPAD連携項目一覧!D10)</f>
        <v>退院時</v>
      </c>
      <c r="E10" s="23" t="str">
        <f>IF(JIPAD連携項目一覧!E10="","",JIPAD連携項目一覧!E10)</f>
        <v>退院日</v>
      </c>
      <c r="F10" s="41" t="s">
        <v>724</v>
      </c>
      <c r="G10" s="23" t="str">
        <f>IF(JIPAD連携項目一覧!G10="","",JIPAD連携項目一覧!G10)</f>
        <v/>
      </c>
      <c r="H10" s="23" t="str">
        <f>IF(JIPAD連携項目一覧!H10="","",JIPAD連携項目一覧!H10)</f>
        <v/>
      </c>
      <c r="I10" s="23" t="str">
        <f>IF(JIPAD連携項目一覧!I10="","",JIPAD連携項目一覧!I10)</f>
        <v/>
      </c>
      <c r="J10" s="23" t="str">
        <f>IF(JIPAD連携項目一覧!J10="","",JIPAD連携項目一覧!J10)</f>
        <v/>
      </c>
      <c r="K10" s="23" t="str">
        <f>IF(JIPAD連携項目一覧!K10="","",JIPAD連携項目一覧!K10)</f>
        <v/>
      </c>
      <c r="L10" s="23" t="str">
        <f>IF(JIPAD連携項目一覧!L10="","",JIPAD連携項目一覧!L10)</f>
        <v/>
      </c>
      <c r="M10" s="23" t="str">
        <f>IF(JIPAD連携項目一覧!M10="","",JIPAD連携項目一覧!M10)</f>
        <v/>
      </c>
      <c r="N10" s="23" t="str">
        <f>IF(JIPAD連携項目一覧!N10="","",JIPAD連携項目一覧!N10)</f>
        <v/>
      </c>
      <c r="O10" s="23" t="str">
        <f>IF(JIPAD連携項目一覧!O10="","",JIPAD連携項目一覧!O10)</f>
        <v/>
      </c>
      <c r="P10" s="23" t="str">
        <f>IF(JIPAD連携項目一覧!P10="","",JIPAD連携項目一覧!P10)</f>
        <v/>
      </c>
      <c r="Q10" s="23" t="str">
        <f>IF(JIPAD連携項目一覧!Q10="","",JIPAD連携項目一覧!Q10)</f>
        <v/>
      </c>
      <c r="R10" s="23" t="str">
        <f>IF(JIPAD連携項目一覧!R10="","",JIPAD連携項目一覧!R10)</f>
        <v>TAIINDATE</v>
      </c>
      <c r="S10" s="23" t="str">
        <f>IF(JIPAD連携項目一覧!S10="","",JIPAD連携項目一覧!S10)</f>
        <v/>
      </c>
      <c r="T10" s="23" t="str">
        <f>IF(JIPAD連携項目一覧!T10="","",JIPAD連携項目一覧!T10)</f>
        <v/>
      </c>
      <c r="U10" s="23" t="str">
        <f>IF(JIPAD連携項目一覧!U10="","",JIPAD連携項目一覧!U10)</f>
        <v/>
      </c>
      <c r="V10" s="23" t="str">
        <f>IF(JIPAD連携項目一覧!V10="","",JIPAD連携項目一覧!V10)</f>
        <v/>
      </c>
      <c r="W10" s="23" t="str">
        <f>IF(JIPAD連携項目一覧!X10="","",JIPAD連携項目一覧!X10)</f>
        <v>日付(YYYY/MM/DD)
例：2014/04/03、2014/4/3</v>
      </c>
      <c r="X10" s="57" t="str">
        <f>JIPAD連携項目一覧!Y10</f>
        <v>ICU退室日から今日まで
入院期間が10年以上の時、警告
退室時転帰が“死亡”または“転院”の場合、退院日と退室日が異なる時、制限</v>
      </c>
      <c r="Y10" s="42">
        <f>IF(JIPAD連携項目一覧!Z10="","",JIPAD連携項目一覧!Z10)</f>
        <v>43556</v>
      </c>
      <c r="Z10" s="23">
        <v>31</v>
      </c>
    </row>
    <row r="11" spans="1:26" ht="29.25" x14ac:dyDescent="0.2">
      <c r="A11" s="47">
        <f>IF(JIPAD連携項目一覧!A11="","",JIPAD連携項目一覧!A11)</f>
        <v>10</v>
      </c>
      <c r="B11" s="23" t="str">
        <f>IF(JIPAD連携項目一覧!B11="","",JIPAD連携項目一覧!B11)</f>
        <v>J</v>
      </c>
      <c r="C11" s="23" t="str">
        <f>IF(JIPAD連携項目一覧!C11="","",JIPAD連携項目一覧!C11)</f>
        <v>不可</v>
      </c>
      <c r="D11" s="23" t="str">
        <f>IF(JIPAD連携項目一覧!D11="","",JIPAD連携項目一覧!D11)</f>
        <v>退院時</v>
      </c>
      <c r="E11" s="23" t="str">
        <f>IF(JIPAD連携項目一覧!E11="","",JIPAD連携項目一覧!E11)</f>
        <v>退院時転帰</v>
      </c>
      <c r="F11" s="41" t="s">
        <v>725</v>
      </c>
      <c r="G11" s="23" t="str">
        <f>IF(JIPAD連携項目一覧!G11="","",JIPAD連携項目一覧!G11)</f>
        <v>生存</v>
      </c>
      <c r="H11" s="23" t="str">
        <f>IF(JIPAD連携項目一覧!H11="","",JIPAD連携項目一覧!H11)</f>
        <v>転院</v>
      </c>
      <c r="I11" s="23" t="str">
        <f>IF(JIPAD連携項目一覧!I11="","",JIPAD連携項目一覧!I11)</f>
        <v>死亡</v>
      </c>
      <c r="J11" s="23" t="str">
        <f>IF(JIPAD連携項目一覧!J11="","",JIPAD連携項目一覧!J11)</f>
        <v/>
      </c>
      <c r="K11" s="23" t="str">
        <f>IF(JIPAD連携項目一覧!K11="","",JIPAD連携項目一覧!K11)</f>
        <v/>
      </c>
      <c r="L11" s="23" t="str">
        <f>IF(JIPAD連携項目一覧!L11="","",JIPAD連携項目一覧!L11)</f>
        <v/>
      </c>
      <c r="M11" s="23" t="str">
        <f>IF(JIPAD連携項目一覧!M11="","",JIPAD連携項目一覧!M11)</f>
        <v/>
      </c>
      <c r="N11" s="23" t="str">
        <f>IF(JIPAD連携項目一覧!N11="","",JIPAD連携項目一覧!N11)</f>
        <v/>
      </c>
      <c r="O11" s="23" t="str">
        <f>IF(JIPAD連携項目一覧!O11="","",JIPAD連携項目一覧!O11)</f>
        <v/>
      </c>
      <c r="P11" s="23" t="str">
        <f>IF(JIPAD連携項目一覧!P11="","",JIPAD連携項目一覧!P11)</f>
        <v/>
      </c>
      <c r="Q11" s="23" t="str">
        <f>IF(JIPAD連携項目一覧!Q11="","",JIPAD連携項目一覧!Q11)</f>
        <v/>
      </c>
      <c r="R11" s="23" t="str">
        <f>IF(JIPAD連携項目一覧!R11="","",JIPAD連携項目一覧!R11)</f>
        <v>TENKIKBN</v>
      </c>
      <c r="S11" s="23" t="str">
        <f>IF(JIPAD連携項目一覧!S11="","",JIPAD連携項目一覧!S11)</f>
        <v/>
      </c>
      <c r="T11" s="23" t="str">
        <f>IF(JIPAD連携項目一覧!T11="","",JIPAD連携項目一覧!T11)</f>
        <v/>
      </c>
      <c r="U11" s="23" t="str">
        <f>IF(JIPAD連携項目一覧!U11="","",JIPAD連携項目一覧!U11)</f>
        <v/>
      </c>
      <c r="V11" s="23" t="str">
        <f>IF(JIPAD連携項目一覧!V11="","",JIPAD連携項目一覧!V11)</f>
        <v/>
      </c>
      <c r="W11" s="23" t="str">
        <f>IF(JIPAD連携項目一覧!X11="","",JIPAD連携項目一覧!X11)</f>
        <v>文字列(生存｜転院｜死亡)</v>
      </c>
      <c r="X11" s="57"/>
      <c r="Y11" s="42" t="str">
        <f>IF(JIPAD連携項目一覧!Z11="","",JIPAD連携項目一覧!Z11)</f>
        <v>20121/7/12</v>
      </c>
      <c r="Z11" s="23">
        <v>32</v>
      </c>
    </row>
    <row r="12" spans="1:26" x14ac:dyDescent="0.2">
      <c r="A12" s="47">
        <f>IF(JIPAD連携項目一覧!A12="","",JIPAD連携項目一覧!A12)</f>
        <v>11</v>
      </c>
      <c r="B12" s="23" t="str">
        <f>IF(JIPAD連携項目一覧!B12="","",JIPAD連携項目一覧!B12)</f>
        <v>K</v>
      </c>
      <c r="C12" s="23" t="str">
        <f>IF(JIPAD連携項目一覧!C12="","",JIPAD連携項目一覧!C12)</f>
        <v>可</v>
      </c>
      <c r="D12" s="23" t="str">
        <f>IF(JIPAD連携項目一覧!D12="","",JIPAD連携項目一覧!D12)</f>
        <v>ICU入室時</v>
      </c>
      <c r="E12" s="23" t="str">
        <f>IF(JIPAD連携項目一覧!E12="","",JIPAD連携項目一覧!E12)</f>
        <v>身長</v>
      </c>
      <c r="F12" s="41" t="s">
        <v>702</v>
      </c>
      <c r="G12" s="23" t="str">
        <f>IF(JIPAD連携項目一覧!G12="","",JIPAD連携項目一覧!G12)</f>
        <v xml:space="preserve"> </v>
      </c>
      <c r="H12" s="23" t="str">
        <f>IF(JIPAD連携項目一覧!H12="","",JIPAD連携項目一覧!H12)</f>
        <v/>
      </c>
      <c r="I12" s="23" t="str">
        <f>IF(JIPAD連携項目一覧!I12="","",JIPAD連携項目一覧!I12)</f>
        <v/>
      </c>
      <c r="J12" s="23" t="str">
        <f>IF(JIPAD連携項目一覧!J12="","",JIPAD連携項目一覧!J12)</f>
        <v/>
      </c>
      <c r="K12" s="23" t="str">
        <f>IF(JIPAD連携項目一覧!K12="","",JIPAD連携項目一覧!K12)</f>
        <v/>
      </c>
      <c r="L12" s="23" t="str">
        <f>IF(JIPAD連携項目一覧!L12="","",JIPAD連携項目一覧!L12)</f>
        <v/>
      </c>
      <c r="M12" s="23" t="str">
        <f>IF(JIPAD連携項目一覧!M12="","",JIPAD連携項目一覧!M12)</f>
        <v/>
      </c>
      <c r="N12" s="23" t="str">
        <f>IF(JIPAD連携項目一覧!N12="","",JIPAD連携項目一覧!N12)</f>
        <v/>
      </c>
      <c r="O12" s="23" t="str">
        <f>IF(JIPAD連携項目一覧!O12="","",JIPAD連携項目一覧!O12)</f>
        <v/>
      </c>
      <c r="P12" s="23" t="str">
        <f>IF(JIPAD連携項目一覧!P12="","",JIPAD連携項目一覧!P12)</f>
        <v/>
      </c>
      <c r="Q12" s="23" t="str">
        <f>IF(JIPAD連携項目一覧!Q12="","",JIPAD連携項目一覧!Q12)</f>
        <v>cm</v>
      </c>
      <c r="R12" s="23" t="str">
        <f>IF(JIPAD連携項目一覧!R12="","",JIPAD連携項目一覧!R12)</f>
        <v>BODYHEIGHT</v>
      </c>
      <c r="S12" s="23" t="str">
        <f>IF(JIPAD連携項目一覧!S12="","",JIPAD連携項目一覧!S12)</f>
        <v>10</v>
      </c>
      <c r="T12" s="23" t="str">
        <f>IF(JIPAD連携項目一覧!T12="","",JIPAD連携項目一覧!T12)</f>
        <v>300</v>
      </c>
      <c r="U12" s="23" t="str">
        <f>IF(JIPAD連携項目一覧!U12="","",JIPAD連携項目一覧!U12)</f>
        <v>40</v>
      </c>
      <c r="V12" s="23" t="str">
        <f>IF(JIPAD連携項目一覧!V12="","",JIPAD連携項目一覧!V12)</f>
        <v>200</v>
      </c>
      <c r="W12" s="23" t="str">
        <f>IF(JIPAD連携項目一覧!X12="","",JIPAD連携項目一覧!X12)</f>
        <v>数値(整数3桁．小数0-1桁)
例：171.3、171</v>
      </c>
      <c r="X12" s="41" t="str">
        <f>IF(JIPAD連携項目一覧!Y12="","",JIPAD連携項目一覧!Y12)</f>
        <v>BMIが10以下、50以上の時、警告</v>
      </c>
      <c r="Y12" s="42">
        <f>IF(JIPAD連携項目一覧!Z12="","",JIPAD連携項目一覧!Z12)</f>
        <v>43556</v>
      </c>
      <c r="Z12" s="23">
        <v>33</v>
      </c>
    </row>
    <row r="13" spans="1:26" x14ac:dyDescent="0.2">
      <c r="A13" s="47">
        <f>IF(JIPAD連携項目一覧!A13="","",JIPAD連携項目一覧!A13)</f>
        <v>12</v>
      </c>
      <c r="B13" s="23" t="str">
        <f>IF(JIPAD連携項目一覧!B13="","",JIPAD連携項目一覧!B13)</f>
        <v>L</v>
      </c>
      <c r="C13" s="23" t="str">
        <f>IF(JIPAD連携項目一覧!C13="","",JIPAD連携項目一覧!C13)</f>
        <v>可</v>
      </c>
      <c r="D13" s="23" t="str">
        <f>IF(JIPAD連携項目一覧!D13="","",JIPAD連携項目一覧!D13)</f>
        <v>ICU入室時</v>
      </c>
      <c r="E13" s="23" t="str">
        <f>IF(JIPAD連携項目一覧!E13="","",JIPAD連携項目一覧!E13)</f>
        <v>体重</v>
      </c>
      <c r="F13" s="41" t="s">
        <v>702</v>
      </c>
      <c r="G13" s="23" t="str">
        <f>IF(JIPAD連携項目一覧!G13="","",JIPAD連携項目一覧!G13)</f>
        <v xml:space="preserve"> </v>
      </c>
      <c r="H13" s="23" t="str">
        <f>IF(JIPAD連携項目一覧!H13="","",JIPAD連携項目一覧!H13)</f>
        <v/>
      </c>
      <c r="I13" s="23" t="str">
        <f>IF(JIPAD連携項目一覧!I13="","",JIPAD連携項目一覧!I13)</f>
        <v/>
      </c>
      <c r="J13" s="23" t="str">
        <f>IF(JIPAD連携項目一覧!J13="","",JIPAD連携項目一覧!J13)</f>
        <v/>
      </c>
      <c r="K13" s="23" t="str">
        <f>IF(JIPAD連携項目一覧!K13="","",JIPAD連携項目一覧!K13)</f>
        <v/>
      </c>
      <c r="L13" s="23" t="str">
        <f>IF(JIPAD連携項目一覧!L13="","",JIPAD連携項目一覧!L13)</f>
        <v/>
      </c>
      <c r="M13" s="23" t="str">
        <f>IF(JIPAD連携項目一覧!M13="","",JIPAD連携項目一覧!M13)</f>
        <v/>
      </c>
      <c r="N13" s="23" t="str">
        <f>IF(JIPAD連携項目一覧!N13="","",JIPAD連携項目一覧!N13)</f>
        <v/>
      </c>
      <c r="O13" s="23" t="str">
        <f>IF(JIPAD連携項目一覧!O13="","",JIPAD連携項目一覧!O13)</f>
        <v/>
      </c>
      <c r="P13" s="23" t="str">
        <f>IF(JIPAD連携項目一覧!P13="","",JIPAD連携項目一覧!P13)</f>
        <v/>
      </c>
      <c r="Q13" s="23" t="str">
        <f>IF(JIPAD連携項目一覧!Q13="","",JIPAD連携項目一覧!Q13)</f>
        <v>Kg</v>
      </c>
      <c r="R13" s="23" t="str">
        <f>IF(JIPAD連携項目一覧!R13="","",JIPAD連携項目一覧!R13)</f>
        <v>BODYWEIGHT</v>
      </c>
      <c r="S13" s="23" t="str">
        <f>IF(JIPAD連携項目一覧!S13="","",JIPAD連携項目一覧!S13)</f>
        <v>0.1</v>
      </c>
      <c r="T13" s="23" t="str">
        <f>IF(JIPAD連携項目一覧!T13="","",JIPAD連携項目一覧!T13)</f>
        <v>400</v>
      </c>
      <c r="U13" s="23" t="str">
        <f>IF(JIPAD連携項目一覧!U13="","",JIPAD連携項目一覧!U13)</f>
        <v>1</v>
      </c>
      <c r="V13" s="23" t="str">
        <f>IF(JIPAD連携項目一覧!V13="","",JIPAD連携項目一覧!V13)</f>
        <v>120</v>
      </c>
      <c r="W13" s="23" t="str">
        <f>IF(JIPAD連携項目一覧!X13="","",JIPAD連携項目一覧!X13)</f>
        <v>数値(整数3桁．小数0-3桁)
例：54.1、0.631
(未熟児でもgでなくkgで表記)</v>
      </c>
      <c r="X13" s="41" t="str">
        <f>IF(JIPAD連携項目一覧!Y13="","",JIPAD連携項目一覧!Y13)</f>
        <v>BMIが10以下、50以上の時、警告</v>
      </c>
      <c r="Y13" s="42">
        <f>IF(JIPAD連携項目一覧!Z13="","",JIPAD連携項目一覧!Z13)</f>
        <v>43556</v>
      </c>
      <c r="Z13" s="23">
        <v>34</v>
      </c>
    </row>
    <row r="14" spans="1:26" ht="100.5" x14ac:dyDescent="0.2">
      <c r="A14" s="47">
        <f>IF(JIPAD連携項目一覧!A14="","",JIPAD連携項目一覧!A14)</f>
        <v>13</v>
      </c>
      <c r="B14" s="23" t="str">
        <f>IF(JIPAD連携項目一覧!B14="","",JIPAD連携項目一覧!B14)</f>
        <v>M</v>
      </c>
      <c r="C14" s="23" t="str">
        <f>IF(JIPAD連携項目一覧!C14="","",JIPAD連携項目一覧!C14)</f>
        <v>不可</v>
      </c>
      <c r="D14" s="23" t="str">
        <f>IF(JIPAD連携項目一覧!D14="","",JIPAD連携項目一覧!D14)</f>
        <v>ICU入室時</v>
      </c>
      <c r="E14" s="23" t="str">
        <f>IF(JIPAD連携項目一覧!E14="","",JIPAD連携項目一覧!E14)</f>
        <v>入室日時</v>
      </c>
      <c r="F14" s="41" t="s">
        <v>726</v>
      </c>
      <c r="G14" s="23" t="str">
        <f>IF(JIPAD連携項目一覧!G14="","",JIPAD連携項目一覧!G14)</f>
        <v/>
      </c>
      <c r="H14" s="23" t="str">
        <f>IF(JIPAD連携項目一覧!H14="","",JIPAD連携項目一覧!H14)</f>
        <v/>
      </c>
      <c r="I14" s="23" t="str">
        <f>IF(JIPAD連携項目一覧!I14="","",JIPAD連携項目一覧!I14)</f>
        <v/>
      </c>
      <c r="J14" s="23" t="str">
        <f>IF(JIPAD連携項目一覧!J14="","",JIPAD連携項目一覧!J14)</f>
        <v/>
      </c>
      <c r="K14" s="23" t="str">
        <f>IF(JIPAD連携項目一覧!K14="","",JIPAD連携項目一覧!K14)</f>
        <v/>
      </c>
      <c r="L14" s="23" t="str">
        <f>IF(JIPAD連携項目一覧!L14="","",JIPAD連携項目一覧!L14)</f>
        <v/>
      </c>
      <c r="M14" s="23" t="str">
        <f>IF(JIPAD連携項目一覧!M14="","",JIPAD連携項目一覧!M14)</f>
        <v/>
      </c>
      <c r="N14" s="23" t="str">
        <f>IF(JIPAD連携項目一覧!N14="","",JIPAD連携項目一覧!N14)</f>
        <v/>
      </c>
      <c r="O14" s="23" t="str">
        <f>IF(JIPAD連携項目一覧!O14="","",JIPAD連携項目一覧!O14)</f>
        <v/>
      </c>
      <c r="P14" s="23" t="str">
        <f>IF(JIPAD連携項目一覧!P14="","",JIPAD連携項目一覧!P14)</f>
        <v/>
      </c>
      <c r="Q14" s="23" t="str">
        <f>IF(JIPAD連携項目一覧!Q14="","",JIPAD連携項目一覧!Q14)</f>
        <v/>
      </c>
      <c r="R14" s="23" t="str">
        <f>IF(JIPAD連携項目一覧!R14="","",JIPAD連携項目一覧!R14)</f>
        <v>ICUENTDATETIME</v>
      </c>
      <c r="S14" s="23" t="str">
        <f>IF(JIPAD連携項目一覧!S14="","",JIPAD連携項目一覧!S14)</f>
        <v/>
      </c>
      <c r="T14" s="23" t="str">
        <f>IF(JIPAD連携項目一覧!T14="","",JIPAD連携項目一覧!T14)</f>
        <v/>
      </c>
      <c r="U14" s="23" t="str">
        <f>IF(JIPAD連携項目一覧!U14="","",JIPAD連携項目一覧!U14)</f>
        <v/>
      </c>
      <c r="V14" s="23" t="str">
        <f>IF(JIPAD連携項目一覧!V14="","",JIPAD連携項目一覧!V14)</f>
        <v/>
      </c>
      <c r="W14" s="23" t="str">
        <f>IF(JIPAD連携項目一覧!X14="","",JIPAD連携項目一覧!X14)</f>
        <v>日付+半角スペース+時刻
(YYYY/MM/DD HH:MM:SS)
例：2014/08/12 13:23:11
(秒は無視される)
(データが無い場合は時刻は00:00)</v>
      </c>
      <c r="X14" s="57" t="str">
        <f>JIPAD連携項目一覧!Y14</f>
        <v>入院日から今日まで
入室区分が"予定手術"の場合、入院日と入室日が同じ時、警告
入室経路が救急外来の場合、入室日が入院日より2日以降の時、警告
入室形式が予定でかつ24時間以内に生存退室した場合、気管切開、IABP、PCPS、VV-ECMO、PMXがYesの時、警告</v>
      </c>
      <c r="Y14" s="42">
        <f>IF(JIPAD連携項目一覧!Z14="","",JIPAD連携項目一覧!Z14)</f>
        <v>44382</v>
      </c>
      <c r="Z14" s="23">
        <v>35</v>
      </c>
    </row>
    <row r="15" spans="1:26" ht="72" x14ac:dyDescent="0.2">
      <c r="A15" s="47">
        <f>IF(JIPAD連携項目一覧!A15="","",JIPAD連携項目一覧!A15)</f>
        <v>14</v>
      </c>
      <c r="B15" s="23" t="str">
        <f>IF(JIPAD連携項目一覧!B15="","",JIPAD連携項目一覧!B15)</f>
        <v>N</v>
      </c>
      <c r="C15" s="23" t="str">
        <f>IF(JIPAD連携項目一覧!C15="","",JIPAD連携項目一覧!C15)</f>
        <v>不可</v>
      </c>
      <c r="D15" s="23" t="str">
        <f>IF(JIPAD連携項目一覧!D15="","",JIPAD連携項目一覧!D15)</f>
        <v>ICU入室時</v>
      </c>
      <c r="E15" s="23" t="str">
        <f>IF(JIPAD連携項目一覧!E15="","",JIPAD連携項目一覧!E15)</f>
        <v>入室形式</v>
      </c>
      <c r="F15" s="41" t="s">
        <v>727</v>
      </c>
      <c r="G15" s="23" t="str">
        <f>IF(JIPAD連携項目一覧!G15="","",JIPAD連携項目一覧!G15)</f>
        <v>予定</v>
      </c>
      <c r="H15" s="23" t="str">
        <f>IF(JIPAD連携項目一覧!H15="","",JIPAD連携項目一覧!H15)</f>
        <v>緊急</v>
      </c>
      <c r="I15" s="23" t="str">
        <f>IF(JIPAD連携項目一覧!I15="","",JIPAD連携項目一覧!I15)</f>
        <v>ICUでの手技</v>
      </c>
      <c r="J15" s="23" t="str">
        <f>IF(JIPAD連携項目一覧!J15="","",JIPAD連携項目一覧!J15)</f>
        <v/>
      </c>
      <c r="K15" s="23" t="str">
        <f>IF(JIPAD連携項目一覧!K15="","",JIPAD連携項目一覧!K15)</f>
        <v/>
      </c>
      <c r="L15" s="23" t="str">
        <f>IF(JIPAD連携項目一覧!L15="","",JIPAD連携項目一覧!L15)</f>
        <v/>
      </c>
      <c r="M15" s="23" t="str">
        <f>IF(JIPAD連携項目一覧!M15="","",JIPAD連携項目一覧!M15)</f>
        <v/>
      </c>
      <c r="N15" s="23" t="str">
        <f>IF(JIPAD連携項目一覧!N15="","",JIPAD連携項目一覧!N15)</f>
        <v/>
      </c>
      <c r="O15" s="23" t="str">
        <f>IF(JIPAD連携項目一覧!O15="","",JIPAD連携項目一覧!O15)</f>
        <v/>
      </c>
      <c r="P15" s="23" t="str">
        <f>IF(JIPAD連携項目一覧!P15="","",JIPAD連携項目一覧!P15)</f>
        <v/>
      </c>
      <c r="Q15" s="23" t="str">
        <f>IF(JIPAD連携項目一覧!Q15="","",JIPAD連携項目一覧!Q15)</f>
        <v/>
      </c>
      <c r="R15" s="23" t="str">
        <f>IF(JIPAD連携項目一覧!R15="","",JIPAD連携項目一覧!R15)</f>
        <v>ICUENTPLAN</v>
      </c>
      <c r="S15" s="23" t="str">
        <f>IF(JIPAD連携項目一覧!S15="","",JIPAD連携項目一覧!S15)</f>
        <v/>
      </c>
      <c r="T15" s="23" t="str">
        <f>IF(JIPAD連携項目一覧!T15="","",JIPAD連携項目一覧!T15)</f>
        <v/>
      </c>
      <c r="U15" s="23" t="str">
        <f>IF(JIPAD連携項目一覧!U15="","",JIPAD連携項目一覧!U15)</f>
        <v/>
      </c>
      <c r="V15" s="23" t="str">
        <f>IF(JIPAD連携項目一覧!V15="","",JIPAD連携項目一覧!V15)</f>
        <v/>
      </c>
      <c r="W15" s="23" t="str">
        <f>IF(JIPAD連携項目一覧!X15="","",JIPAD連携項目一覧!X15)</f>
        <v>文字列(予定｜緊急｜ICUでの手技)
(半角英数は大文字小文字も厳密に)</v>
      </c>
      <c r="X15" s="57" t="str">
        <f>JIPAD連携項目一覧!Y15</f>
        <v>PIM3では”ICUでの手技”を選んだ場合は予定入室とする
入室形式が予定でかつ24時間以内に生存退室した場合、気管切開、IABP、PCPS、VV-ECMO、PMXがYesの時、警告
滞在時間が24 時間より長い場合、”ICU での手技”は選択不可</v>
      </c>
      <c r="Y15" s="42">
        <f>IF(JIPAD連携項目一覧!Z15="","",JIPAD連携項目一覧!Z15)</f>
        <v>45219</v>
      </c>
      <c r="Z15" s="23">
        <v>36</v>
      </c>
    </row>
    <row r="16" spans="1:26" s="85" customFormat="1" ht="129" x14ac:dyDescent="0.2">
      <c r="A16" s="82">
        <f>IF(JIPAD連携項目一覧!A16="","",JIPAD連携項目一覧!A16)</f>
        <v>15</v>
      </c>
      <c r="B16" s="83" t="str">
        <f>IF(JIPAD連携項目一覧!B16="","",JIPAD連携項目一覧!B16)</f>
        <v>O</v>
      </c>
      <c r="C16" s="83" t="str">
        <f>IF(JIPAD連携項目一覧!C16="","",JIPAD連携項目一覧!C16)</f>
        <v>不可</v>
      </c>
      <c r="D16" s="83" t="str">
        <f>IF(JIPAD連携項目一覧!D16="","",JIPAD連携項目一覧!D16)</f>
        <v>ICU入室時</v>
      </c>
      <c r="E16" s="83" t="str">
        <f>IF(JIPAD連携項目一覧!E16="","",JIPAD連携項目一覧!E16)</f>
        <v>入室経路</v>
      </c>
      <c r="F16" s="80" t="s">
        <v>837</v>
      </c>
      <c r="G16" s="83" t="str">
        <f>IF(JIPAD連携項目一覧!G16="","",JIPAD連携項目一覧!G16)</f>
        <v>病棟</v>
      </c>
      <c r="H16" s="83" t="str">
        <f>IF(JIPAD連携項目一覧!H16="","",JIPAD連携項目一覧!H16)</f>
        <v>救急外来</v>
      </c>
      <c r="I16" s="83" t="str">
        <f>IF(JIPAD連携項目一覧!I16="","",JIPAD連携項目一覧!I16)</f>
        <v>手術室</v>
      </c>
      <c r="J16" s="83" t="str">
        <f>IF(JIPAD連携項目一覧!J16="","",JIPAD連携項目一覧!J16)</f>
        <v>転院直入</v>
      </c>
      <c r="K16" s="83" t="str">
        <f>IF(JIPAD連携項目一覧!K16="","",JIPAD連携項目一覧!K16)</f>
        <v>他のICU</v>
      </c>
      <c r="L16" s="83" t="str">
        <f>IF(JIPAD連携項目一覧!L16="","",JIPAD連携項目一覧!L16)</f>
        <v>HCU</v>
      </c>
      <c r="M16" s="83" t="str">
        <f>IF(JIPAD連携項目一覧!M16="","",JIPAD連携項目一覧!M16)</f>
        <v>CCU</v>
      </c>
      <c r="N16" s="83" t="str">
        <f>IF(JIPAD連携項目一覧!N16="","",JIPAD連携項目一覧!N16)</f>
        <v>PICU</v>
      </c>
      <c r="O16" s="83" t="str">
        <f>IF(JIPAD連携項目一覧!O16="","",JIPAD連携項目一覧!O16)</f>
        <v>NICU</v>
      </c>
      <c r="P16" s="83" t="str">
        <f>IF(JIPAD連携項目一覧!P16="","",JIPAD連携項目一覧!P16)</f>
        <v/>
      </c>
      <c r="Q16" s="83" t="str">
        <f>IF(JIPAD連携項目一覧!Q16="","",JIPAD連携項目一覧!Q16)</f>
        <v/>
      </c>
      <c r="R16" s="83" t="str">
        <f>IF(JIPAD連携項目一覧!R16="","",JIPAD連携項目一覧!R16)</f>
        <v>ICUENTROUTE</v>
      </c>
      <c r="S16" s="83" t="str">
        <f>IF(JIPAD連携項目一覧!S16="","",JIPAD連携項目一覧!S16)</f>
        <v/>
      </c>
      <c r="T16" s="83" t="str">
        <f>IF(JIPAD連携項目一覧!T16="","",JIPAD連携項目一覧!T16)</f>
        <v/>
      </c>
      <c r="U16" s="83" t="str">
        <f>IF(JIPAD連携項目一覧!U16="","",JIPAD連携項目一覧!U16)</f>
        <v/>
      </c>
      <c r="V16" s="83" t="str">
        <f>IF(JIPAD連携項目一覧!V16="","",JIPAD連携項目一覧!V16)</f>
        <v/>
      </c>
      <c r="W16" s="83" t="str">
        <f>IF(JIPAD連携項目一覧!X16="","",JIPAD連携項目一覧!X16)</f>
        <v>文字列(病棟｜救急外来｜手術室｜転院直入｜他のICU｜HCU｜CCU｜PICU｜NICU)
(半角英数は大文字小文字も厳密に)</v>
      </c>
      <c r="X16" s="80" t="str">
        <f>IF(JIPAD連携項目一覧!Y16="","",JIPAD連携項目一覧!Y16)</f>
        <v>入室区分が"予定手術"の場合、手術室以外の時、警告
入室経路が救急外来の場合、入室日が入院日より2日以降の時、警告</v>
      </c>
      <c r="Y16" s="84">
        <f>IF(JIPAD連携項目一覧!Z16="","",JIPAD連携項目一覧!Z16)</f>
        <v>44382</v>
      </c>
      <c r="Z16" s="83">
        <v>37</v>
      </c>
    </row>
    <row r="17" spans="1:26" ht="86.25" x14ac:dyDescent="0.2">
      <c r="A17" s="47">
        <f>IF(JIPAD連携項目一覧!A17="","",JIPAD連携項目一覧!A17)</f>
        <v>16</v>
      </c>
      <c r="B17" s="23" t="str">
        <f>IF(JIPAD連携項目一覧!B17="","",JIPAD連携項目一覧!B17)</f>
        <v>P</v>
      </c>
      <c r="C17" s="23" t="str">
        <f>IF(JIPAD連携項目一覧!C17="","",JIPAD連携項目一覧!C17)</f>
        <v>不可</v>
      </c>
      <c r="D17" s="23" t="str">
        <f>IF(JIPAD連携項目一覧!D17="","",JIPAD連携項目一覧!D17)</f>
        <v>ICU入室時</v>
      </c>
      <c r="E17" s="23" t="str">
        <f>IF(JIPAD連携項目一覧!E17="","",JIPAD連携項目一覧!E17)</f>
        <v>入室区分</v>
      </c>
      <c r="F17" s="41" t="s">
        <v>728</v>
      </c>
      <c r="G17" s="23" t="str">
        <f>IF(JIPAD連携項目一覧!G17="","",JIPAD連携項目一覧!G17)</f>
        <v>非手術</v>
      </c>
      <c r="H17" s="23" t="str">
        <f>IF(JIPAD連携項目一覧!H17="","",JIPAD連携項目一覧!H17)</f>
        <v>予定手術</v>
      </c>
      <c r="I17" s="23" t="str">
        <f>IF(JIPAD連携項目一覧!I17="","",JIPAD連携項目一覧!I17)</f>
        <v>緊急手術</v>
      </c>
      <c r="J17" s="23" t="str">
        <f>IF(JIPAD連携項目一覧!J17="","",JIPAD連携項目一覧!J17)</f>
        <v/>
      </c>
      <c r="K17" s="23" t="str">
        <f>IF(JIPAD連携項目一覧!K17="","",JIPAD連携項目一覧!K17)</f>
        <v/>
      </c>
      <c r="L17" s="23" t="str">
        <f>IF(JIPAD連携項目一覧!L17="","",JIPAD連携項目一覧!L17)</f>
        <v/>
      </c>
      <c r="M17" s="23" t="str">
        <f>IF(JIPAD連携項目一覧!M17="","",JIPAD連携項目一覧!M17)</f>
        <v/>
      </c>
      <c r="N17" s="23" t="str">
        <f>IF(JIPAD連携項目一覧!N17="","",JIPAD連携項目一覧!N17)</f>
        <v/>
      </c>
      <c r="O17" s="23" t="str">
        <f>IF(JIPAD連携項目一覧!O17="","",JIPAD連携項目一覧!O17)</f>
        <v/>
      </c>
      <c r="P17" s="23" t="str">
        <f>IF(JIPAD連携項目一覧!P17="","",JIPAD連携項目一覧!P17)</f>
        <v/>
      </c>
      <c r="Q17" s="23" t="str">
        <f>IF(JIPAD連携項目一覧!Q17="","",JIPAD連携項目一覧!Q17)</f>
        <v/>
      </c>
      <c r="R17" s="23" t="str">
        <f>IF(JIPAD連携項目一覧!R17="","",JIPAD連携項目一覧!R17)</f>
        <v>ICUENTKBN</v>
      </c>
      <c r="S17" s="23" t="str">
        <f>IF(JIPAD連携項目一覧!S17="","",JIPAD連携項目一覧!S17)</f>
        <v/>
      </c>
      <c r="T17" s="23" t="str">
        <f>IF(JIPAD連携項目一覧!T17="","",JIPAD連携項目一覧!T17)</f>
        <v/>
      </c>
      <c r="U17" s="23" t="str">
        <f>IF(JIPAD連携項目一覧!U17="","",JIPAD連携項目一覧!U17)</f>
        <v/>
      </c>
      <c r="V17" s="23" t="str">
        <f>IF(JIPAD連携項目一覧!V17="","",JIPAD連携項目一覧!V17)</f>
        <v/>
      </c>
      <c r="W17" s="23" t="str">
        <f>IF(JIPAD連携項目一覧!X17="","",JIPAD連携項目一覧!X17)</f>
        <v>文字列(非手術｜予定手術｜緊急手術)</v>
      </c>
      <c r="X17" s="41" t="str">
        <f>IF(JIPAD連携項目一覧!Y17="","",JIPAD連携項目一覧!Y17)</f>
        <v>入室経路が手術室以外の場合、予定手術の時、警告
主病名コードが術後コードの場合、非手術の時、警告
入室形式が"予定"の場合、"緊急手術"は選択不可
入室形式が"ICUでの手技"の場合、"非手術"以外は選択不可</v>
      </c>
      <c r="Y17" s="42">
        <f>IF(JIPAD連携項目一覧!Z17="","",JIPAD連携項目一覧!Z17)</f>
        <v>43556</v>
      </c>
      <c r="Z17" s="23">
        <v>38</v>
      </c>
    </row>
    <row r="18" spans="1:26" ht="43.5" x14ac:dyDescent="0.2">
      <c r="A18" s="47">
        <f>IF(JIPAD連携項目一覧!A18="","",JIPAD連携項目一覧!A18)</f>
        <v>17</v>
      </c>
      <c r="B18" s="23" t="str">
        <f>IF(JIPAD連携項目一覧!B18="","",JIPAD連携項目一覧!B18)</f>
        <v>Q</v>
      </c>
      <c r="C18" s="23" t="str">
        <f>IF(JIPAD連携項目一覧!C18="","",JIPAD連携項目一覧!C18)</f>
        <v>不可</v>
      </c>
      <c r="D18" s="23" t="str">
        <f>IF(JIPAD連携項目一覧!D18="","",JIPAD連携項目一覧!D18)</f>
        <v>ICU入室時</v>
      </c>
      <c r="E18" s="23" t="str">
        <f>IF(JIPAD連携項目一覧!E18="","",JIPAD連携項目一覧!E18)</f>
        <v>緊急コール</v>
      </c>
      <c r="F18" s="41" t="s">
        <v>703</v>
      </c>
      <c r="G18" s="23" t="str">
        <f>IF(JIPAD連携項目一覧!G18="","",JIPAD連携項目一覧!G18)</f>
        <v>No</v>
      </c>
      <c r="H18" s="23" t="str">
        <f>IF(JIPAD連携項目一覧!H18="","",JIPAD連携項目一覧!H18)</f>
        <v>コードブルー</v>
      </c>
      <c r="I18" s="23" t="str">
        <f>IF(JIPAD連携項目一覧!I18="","",JIPAD連携項目一覧!I18)</f>
        <v>RRT/MET</v>
      </c>
      <c r="J18" s="23" t="str">
        <f>IF(JIPAD連携項目一覧!J18="","",JIPAD連携項目一覧!J18)</f>
        <v/>
      </c>
      <c r="K18" s="23" t="str">
        <f>IF(JIPAD連携項目一覧!K18="","",JIPAD連携項目一覧!K18)</f>
        <v/>
      </c>
      <c r="L18" s="23" t="str">
        <f>IF(JIPAD連携項目一覧!L18="","",JIPAD連携項目一覧!L18)</f>
        <v/>
      </c>
      <c r="M18" s="23" t="str">
        <f>IF(JIPAD連携項目一覧!M18="","",JIPAD連携項目一覧!M18)</f>
        <v/>
      </c>
      <c r="N18" s="23" t="str">
        <f>IF(JIPAD連携項目一覧!N18="","",JIPAD連携項目一覧!N18)</f>
        <v/>
      </c>
      <c r="O18" s="23" t="str">
        <f>IF(JIPAD連携項目一覧!O18="","",JIPAD連携項目一覧!O18)</f>
        <v/>
      </c>
      <c r="P18" s="23" t="str">
        <f>IF(JIPAD連携項目一覧!P18="","",JIPAD連携項目一覧!P18)</f>
        <v/>
      </c>
      <c r="Q18" s="23" t="str">
        <f>IF(JIPAD連携項目一覧!Q18="","",JIPAD連携項目一覧!Q18)</f>
        <v/>
      </c>
      <c r="R18" s="23" t="str">
        <f>IF(JIPAD連携項目一覧!R18="","",JIPAD連携項目一覧!R18)</f>
        <v>ICUENTEMR</v>
      </c>
      <c r="S18" s="23" t="str">
        <f>IF(JIPAD連携項目一覧!S18="","",JIPAD連携項目一覧!S18)</f>
        <v/>
      </c>
      <c r="T18" s="23" t="str">
        <f>IF(JIPAD連携項目一覧!T18="","",JIPAD連携項目一覧!T18)</f>
        <v/>
      </c>
      <c r="U18" s="23" t="str">
        <f>IF(JIPAD連携項目一覧!U18="","",JIPAD連携項目一覧!U18)</f>
        <v/>
      </c>
      <c r="V18" s="23" t="str">
        <f>IF(JIPAD連携項目一覧!V18="","",JIPAD連携項目一覧!V18)</f>
        <v/>
      </c>
      <c r="W18" s="23" t="str">
        <f>IF(JIPAD連携項目一覧!X18="","",JIPAD連携項目一覧!X18)</f>
        <v>文字列
(No｜コードブルー｜RRT/MET)
(半角英数は大文字小文字も厳密に)</v>
      </c>
      <c r="X18" s="41" t="str">
        <f>IF(JIPAD連携項目一覧!Y18="","",JIPAD連携項目一覧!Y18)</f>
        <v>入室形式が”緊急”以外の場合、緊急コールがNo以外の時、警告</v>
      </c>
      <c r="Y18" s="42">
        <f>IF(JIPAD連携項目一覧!Z18="","",JIPAD連携項目一覧!Z18)</f>
        <v>43556</v>
      </c>
      <c r="Z18" s="23">
        <v>39</v>
      </c>
    </row>
    <row r="19" spans="1:26" ht="29.25" x14ac:dyDescent="0.2">
      <c r="A19" s="47">
        <f>IF(JIPAD連携項目一覧!A19="","",JIPAD連携項目一覧!A19)</f>
        <v>18</v>
      </c>
      <c r="B19" s="23" t="str">
        <f>IF(JIPAD連携項目一覧!B19="","",JIPAD連携項目一覧!B19)</f>
        <v>R</v>
      </c>
      <c r="C19" s="23" t="str">
        <f>IF(JIPAD連携項目一覧!C19="","",JIPAD連携項目一覧!C19)</f>
        <v>不可</v>
      </c>
      <c r="D19" s="23" t="str">
        <f>IF(JIPAD連携項目一覧!D19="","",JIPAD連携項目一覧!D19)</f>
        <v>ICU入室時</v>
      </c>
      <c r="E19" s="23" t="str">
        <f>IF(JIPAD連携項目一覧!E19="","",JIPAD連携項目一覧!E19)</f>
        <v>心停止蘇生後</v>
      </c>
      <c r="F19" s="41" t="s">
        <v>729</v>
      </c>
      <c r="G19" s="23" t="str">
        <f>IF(JIPAD連携項目一覧!G19="","",JIPAD連携項目一覧!G19)</f>
        <v>No</v>
      </c>
      <c r="H19" s="23" t="str">
        <f>IF(JIPAD連携項目一覧!H19="","",JIPAD連携項目一覧!H19)</f>
        <v>Yes</v>
      </c>
      <c r="I19" s="23" t="str">
        <f>IF(JIPAD連携項目一覧!I19="","",JIPAD連携項目一覧!I19)</f>
        <v/>
      </c>
      <c r="J19" s="23" t="str">
        <f>IF(JIPAD連携項目一覧!J19="","",JIPAD連携項目一覧!J19)</f>
        <v/>
      </c>
      <c r="K19" s="23" t="str">
        <f>IF(JIPAD連携項目一覧!K19="","",JIPAD連携項目一覧!K19)</f>
        <v/>
      </c>
      <c r="L19" s="23" t="str">
        <f>IF(JIPAD連携項目一覧!L19="","",JIPAD連携項目一覧!L19)</f>
        <v/>
      </c>
      <c r="M19" s="23" t="str">
        <f>IF(JIPAD連携項目一覧!M19="","",JIPAD連携項目一覧!M19)</f>
        <v/>
      </c>
      <c r="N19" s="23" t="str">
        <f>IF(JIPAD連携項目一覧!N19="","",JIPAD連携項目一覧!N19)</f>
        <v/>
      </c>
      <c r="O19" s="23" t="str">
        <f>IF(JIPAD連携項目一覧!O19="","",JIPAD連携項目一覧!O19)</f>
        <v/>
      </c>
      <c r="P19" s="23" t="str">
        <f>IF(JIPAD連携項目一覧!P19="","",JIPAD連携項目一覧!P19)</f>
        <v/>
      </c>
      <c r="Q19" s="23" t="str">
        <f>IF(JIPAD連携項目一覧!Q19="","",JIPAD連携項目一覧!Q19)</f>
        <v/>
      </c>
      <c r="R19" s="23" t="str">
        <f>IF(JIPAD連携項目一覧!R19="","",JIPAD連携項目一覧!R19)</f>
        <v>ICUENTRESUFLG</v>
      </c>
      <c r="S19" s="23" t="str">
        <f>IF(JIPAD連携項目一覧!S19="","",JIPAD連携項目一覧!S19)</f>
        <v/>
      </c>
      <c r="T19" s="23" t="str">
        <f>IF(JIPAD連携項目一覧!T19="","",JIPAD連携項目一覧!T19)</f>
        <v/>
      </c>
      <c r="U19" s="23" t="str">
        <f>IF(JIPAD連携項目一覧!U19="","",JIPAD連携項目一覧!U19)</f>
        <v/>
      </c>
      <c r="V19" s="23" t="str">
        <f>IF(JIPAD連携項目一覧!V19="","",JIPAD連携項目一覧!V19)</f>
        <v/>
      </c>
      <c r="W19" s="23" t="str">
        <f>IF(JIPAD連携項目一覧!X19="","",JIPAD連携項目一覧!X19)</f>
        <v>文字列(No｜Yes)
(半角英数は大文字小文字も厳密に)</v>
      </c>
      <c r="X19" s="41" t="str">
        <f>IF(JIPAD連携項目一覧!Y19="","",JIPAD連携項目一覧!Y19)</f>
        <v>主病名が心停止の場合、Noの時、警告</v>
      </c>
      <c r="Y19" s="42">
        <f>IF(JIPAD連携項目一覧!Z19="","",JIPAD連携項目一覧!Z19)</f>
        <v>42008</v>
      </c>
      <c r="Z19" s="23">
        <v>40</v>
      </c>
    </row>
    <row r="20" spans="1:26" ht="29.25" x14ac:dyDescent="0.2">
      <c r="A20" s="47">
        <f>IF(JIPAD連携項目一覧!A20="","",JIPAD連携項目一覧!A20)</f>
        <v>19</v>
      </c>
      <c r="B20" s="23" t="str">
        <f>IF(JIPAD連携項目一覧!B20="","",JIPAD連携項目一覧!B20)</f>
        <v>S</v>
      </c>
      <c r="C20" s="23" t="str">
        <f>IF(JIPAD連携項目一覧!C20="","",JIPAD連携項目一覧!C20)</f>
        <v>不可</v>
      </c>
      <c r="D20" s="23" t="str">
        <f>IF(JIPAD連携項目一覧!D20="","",JIPAD連携項目一覧!D20)</f>
        <v>ICU入室時</v>
      </c>
      <c r="E20" s="23" t="str">
        <f>IF(JIPAD連携項目一覧!E20="","",JIPAD連携項目一覧!E20)</f>
        <v>再入室</v>
      </c>
      <c r="F20" s="41" t="s">
        <v>818</v>
      </c>
      <c r="G20" s="23" t="str">
        <f>IF(JIPAD連携項目一覧!G20="","",JIPAD連携項目一覧!G20)</f>
        <v>No</v>
      </c>
      <c r="H20" s="23" t="str">
        <f>IF(JIPAD連携項目一覧!H20="","",JIPAD連携項目一覧!H20)</f>
        <v>Yes</v>
      </c>
      <c r="I20" s="23" t="str">
        <f>IF(JIPAD連携項目一覧!I20="","",JIPAD連携項目一覧!I20)</f>
        <v/>
      </c>
      <c r="J20" s="23" t="str">
        <f>IF(JIPAD連携項目一覧!J20="","",JIPAD連携項目一覧!J20)</f>
        <v/>
      </c>
      <c r="K20" s="23" t="str">
        <f>IF(JIPAD連携項目一覧!K20="","",JIPAD連携項目一覧!K20)</f>
        <v/>
      </c>
      <c r="L20" s="23" t="str">
        <f>IF(JIPAD連携項目一覧!L20="","",JIPAD連携項目一覧!L20)</f>
        <v/>
      </c>
      <c r="M20" s="23" t="str">
        <f>IF(JIPAD連携項目一覧!M20="","",JIPAD連携項目一覧!M20)</f>
        <v/>
      </c>
      <c r="N20" s="23" t="str">
        <f>IF(JIPAD連携項目一覧!N20="","",JIPAD連携項目一覧!N20)</f>
        <v/>
      </c>
      <c r="O20" s="23" t="str">
        <f>IF(JIPAD連携項目一覧!O20="","",JIPAD連携項目一覧!O20)</f>
        <v/>
      </c>
      <c r="P20" s="23" t="str">
        <f>IF(JIPAD連携項目一覧!P20="","",JIPAD連携項目一覧!P20)</f>
        <v/>
      </c>
      <c r="Q20" s="23" t="str">
        <f>IF(JIPAD連携項目一覧!Q20="","",JIPAD連携項目一覧!Q20)</f>
        <v/>
      </c>
      <c r="R20" s="23" t="str">
        <f>IF(JIPAD連携項目一覧!R20="","",JIPAD連携項目一覧!R20)</f>
        <v>ICUREENTFLG</v>
      </c>
      <c r="S20" s="23" t="str">
        <f>IF(JIPAD連携項目一覧!S20="","",JIPAD連携項目一覧!S20)</f>
        <v/>
      </c>
      <c r="T20" s="23" t="str">
        <f>IF(JIPAD連携項目一覧!T20="","",JIPAD連携項目一覧!T20)</f>
        <v/>
      </c>
      <c r="U20" s="23" t="str">
        <f>IF(JIPAD連携項目一覧!U20="","",JIPAD連携項目一覧!U20)</f>
        <v/>
      </c>
      <c r="V20" s="23" t="str">
        <f>IF(JIPAD連携項目一覧!V20="","",JIPAD連携項目一覧!V20)</f>
        <v/>
      </c>
      <c r="W20" s="23" t="str">
        <f>IF(JIPAD連携項目一覧!X20="","",JIPAD連携項目一覧!X20)</f>
        <v>文字列(No｜Yes)
(半角英数は大文字小文字も厳密に)</v>
      </c>
      <c r="X20" s="41" t="str">
        <f>IF(JIPAD連携項目一覧!Y20="","",JIPAD連携項目一覧!Y20)</f>
        <v>入室管理番号、入院日、入室日時より再入室有無計算し自動入力</v>
      </c>
      <c r="Y20" s="42">
        <f>IF(JIPAD連携項目一覧!Z20="","",JIPAD連携項目一覧!Z20)</f>
        <v>42008</v>
      </c>
      <c r="Z20" s="23">
        <v>41</v>
      </c>
    </row>
    <row r="21" spans="1:26" s="85" customFormat="1" x14ac:dyDescent="0.2">
      <c r="A21" s="82" t="str">
        <f>IF(JIPAD連携項目一覧!A107="","",JIPAD連携項目一覧!A107)</f>
        <v>102</v>
      </c>
      <c r="B21" s="83" t="str">
        <f>IF(JIPAD連携項目一覧!B107="","",JIPAD連携項目一覧!B107)</f>
        <v>MB</v>
      </c>
      <c r="C21" s="83" t="str">
        <f>IF(JIPAD連携項目一覧!C107="","",JIPAD連携項目一覧!C107)</f>
        <v>不可</v>
      </c>
      <c r="D21" s="83" t="str">
        <f>IF(JIPAD連携項目一覧!D107="","",JIPAD連携項目一覧!D107)</f>
        <v>ICU入室時</v>
      </c>
      <c r="E21" s="83" t="str">
        <f>IF(JIPAD連携項目一覧!E107="","",JIPAD連携項目一覧!E107)</f>
        <v>入室時気管切開</v>
      </c>
      <c r="F21" s="80" t="s">
        <v>730</v>
      </c>
      <c r="G21" s="83" t="str">
        <f>IF(JIPAD連携項目一覧!G107="","",JIPAD連携項目一覧!G107)</f>
        <v>No</v>
      </c>
      <c r="H21" s="83" t="str">
        <f>IF(JIPAD連携項目一覧!H107="","",JIPAD連携項目一覧!H107)</f>
        <v>Yes</v>
      </c>
      <c r="I21" s="83" t="str">
        <f>IF(JIPAD連携項目一覧!I107="","",JIPAD連携項目一覧!I107)</f>
        <v/>
      </c>
      <c r="J21" s="83" t="str">
        <f>IF(JIPAD連携項目一覧!J107="","",JIPAD連携項目一覧!J107)</f>
        <v/>
      </c>
      <c r="K21" s="83" t="str">
        <f>IF(JIPAD連携項目一覧!K107="","",JIPAD連携項目一覧!K107)</f>
        <v/>
      </c>
      <c r="L21" s="83" t="str">
        <f>IF(JIPAD連携項目一覧!L107="","",JIPAD連携項目一覧!L107)</f>
        <v/>
      </c>
      <c r="M21" s="83" t="str">
        <f>IF(JIPAD連携項目一覧!M107="","",JIPAD連携項目一覧!M107)</f>
        <v/>
      </c>
      <c r="N21" s="83" t="str">
        <f>IF(JIPAD連携項目一覧!N107="","",JIPAD連携項目一覧!N107)</f>
        <v/>
      </c>
      <c r="O21" s="83" t="str">
        <f>IF(JIPAD連携項目一覧!O107="","",JIPAD連携項目一覧!O107)</f>
        <v/>
      </c>
      <c r="P21" s="83" t="str">
        <f>IF(JIPAD連携項目一覧!P107="","",JIPAD連携項目一覧!P107)</f>
        <v/>
      </c>
      <c r="Q21" s="83" t="str">
        <f>IF(JIPAD連携項目一覧!Q107="","",JIPAD連携項目一覧!Q107)</f>
        <v/>
      </c>
      <c r="R21" s="83" t="str">
        <f>IF(JIPAD連携項目一覧!R107="","",JIPAD連携項目一覧!R107)</f>
        <v>ICUTRACHEFLG</v>
      </c>
      <c r="S21" s="83" t="str">
        <f>IF(JIPAD連携項目一覧!S107="","",JIPAD連携項目一覧!S107)</f>
        <v/>
      </c>
      <c r="T21" s="83" t="str">
        <f>IF(JIPAD連携項目一覧!T107="","",JIPAD連携項目一覧!T107)</f>
        <v/>
      </c>
      <c r="U21" s="83" t="str">
        <f>IF(JIPAD連携項目一覧!U107="","",JIPAD連携項目一覧!U107)</f>
        <v/>
      </c>
      <c r="V21" s="83" t="str">
        <f>IF(JIPAD連携項目一覧!V107="","",JIPAD連携項目一覧!V107)</f>
        <v/>
      </c>
      <c r="W21" s="83" t="str">
        <f>IF(JIPAD連携項目一覧!X107="","",JIPAD連携項目一覧!X107)</f>
        <v>文字列（No｜Yes）
(半角英数は大文字小文字も厳密に)</v>
      </c>
      <c r="X21" s="80" t="str">
        <f>IF(JIPAD連携項目一覧!Y107="","",JIPAD連携項目一覧!Y107)</f>
        <v>気管切開がYesの場合、Yesの時、制限</v>
      </c>
      <c r="Y21" s="84">
        <f>IF(JIPAD連携項目一覧!Z107="","",JIPAD連携項目一覧!Z107)</f>
        <v>44123</v>
      </c>
      <c r="Z21" s="83">
        <v>42</v>
      </c>
    </row>
    <row r="22" spans="1:26" ht="29.25" x14ac:dyDescent="0.2">
      <c r="A22" s="47">
        <f>IF(JIPAD連携項目一覧!A21="","",JIPAD連携項目一覧!A21)</f>
        <v>20</v>
      </c>
      <c r="B22" s="23" t="str">
        <f>IF(JIPAD連携項目一覧!B21="","",JIPAD連携項目一覧!B21)</f>
        <v>T</v>
      </c>
      <c r="C22" s="23" t="str">
        <f>IF(JIPAD連携項目一覧!C21="","",JIPAD連携項目一覧!C21)</f>
        <v>不可</v>
      </c>
      <c r="D22" s="23" t="str">
        <f>IF(JIPAD連携項目一覧!D21="","",JIPAD連携項目一覧!D21)</f>
        <v>ICU入室時</v>
      </c>
      <c r="E22" s="23" t="str">
        <f>IF(JIPAD連携項目一覧!E21="","",JIPAD連携項目一覧!E21)</f>
        <v>病名テキスト</v>
      </c>
      <c r="F22" s="41" t="s">
        <v>704</v>
      </c>
      <c r="G22" s="23" t="str">
        <f>IF(JIPAD連携項目一覧!G21="","",JIPAD連携項目一覧!G21)</f>
        <v xml:space="preserve"> </v>
      </c>
      <c r="H22" s="23" t="str">
        <f>IF(JIPAD連携項目一覧!H21="","",JIPAD連携項目一覧!H21)</f>
        <v/>
      </c>
      <c r="I22" s="23" t="str">
        <f>IF(JIPAD連携項目一覧!I21="","",JIPAD連携項目一覧!I21)</f>
        <v/>
      </c>
      <c r="J22" s="23" t="str">
        <f>IF(JIPAD連携項目一覧!J21="","",JIPAD連携項目一覧!J21)</f>
        <v/>
      </c>
      <c r="K22" s="23" t="str">
        <f>IF(JIPAD連携項目一覧!K21="","",JIPAD連携項目一覧!K21)</f>
        <v/>
      </c>
      <c r="L22" s="23" t="str">
        <f>IF(JIPAD連携項目一覧!L21="","",JIPAD連携項目一覧!L21)</f>
        <v/>
      </c>
      <c r="M22" s="23" t="str">
        <f>IF(JIPAD連携項目一覧!M21="","",JIPAD連携項目一覧!M21)</f>
        <v/>
      </c>
      <c r="N22" s="23" t="str">
        <f>IF(JIPAD連携項目一覧!N21="","",JIPAD連携項目一覧!N21)</f>
        <v/>
      </c>
      <c r="O22" s="23" t="str">
        <f>IF(JIPAD連携項目一覧!O21="","",JIPAD連携項目一覧!O21)</f>
        <v/>
      </c>
      <c r="P22" s="23" t="str">
        <f>IF(JIPAD連携項目一覧!P21="","",JIPAD連携項目一覧!P21)</f>
        <v/>
      </c>
      <c r="Q22" s="23" t="str">
        <f>IF(JIPAD連携項目一覧!Q21="","",JIPAD連携項目一覧!Q21)</f>
        <v/>
      </c>
      <c r="R22" s="23" t="str">
        <f>IF(JIPAD連携項目一覧!R21="","",JIPAD連携項目一覧!R21)</f>
        <v>ICUMDISEASENM</v>
      </c>
      <c r="S22" s="23" t="str">
        <f>IF(JIPAD連携項目一覧!S21="","",JIPAD連携項目一覧!S21)</f>
        <v/>
      </c>
      <c r="T22" s="23" t="str">
        <f>IF(JIPAD連携項目一覧!T21="","",JIPAD連携項目一覧!T21)</f>
        <v/>
      </c>
      <c r="U22" s="23" t="str">
        <f>IF(JIPAD連携項目一覧!U21="","",JIPAD連携項目一覧!U21)</f>
        <v/>
      </c>
      <c r="V22" s="23" t="str">
        <f>IF(JIPAD連携項目一覧!V21="","",JIPAD連携項目一覧!V21)</f>
        <v/>
      </c>
      <c r="W22" s="23" t="str">
        <f>IF(JIPAD連携項目一覧!X21="","",JIPAD連携項目一覧!X21)</f>
        <v>文字列(文字数制限は原則無し)
例：僧帽弁閉鎖不全症 MR</v>
      </c>
      <c r="X22" s="41" t="str">
        <f>IF(JIPAD連携項目一覧!Y21="","",JIPAD連携項目一覧!Y21)</f>
        <v/>
      </c>
      <c r="Y22" s="42">
        <f>IF(JIPAD連携項目一覧!Z21="","",JIPAD連携項目一覧!Z21)</f>
        <v>42008</v>
      </c>
      <c r="Z22" s="23">
        <v>43</v>
      </c>
    </row>
    <row r="23" spans="1:26" x14ac:dyDescent="0.2">
      <c r="A23" s="47">
        <f>IF(JIPAD連携項目一覧!A22="","",JIPAD連携項目一覧!A22)</f>
        <v>21</v>
      </c>
      <c r="B23" s="23" t="str">
        <f>IF(JIPAD連携項目一覧!B22="","",JIPAD連携項目一覧!B22)</f>
        <v>U</v>
      </c>
      <c r="C23" s="23" t="str">
        <f>IF(JIPAD連携項目一覧!C22="","",JIPAD連携項目一覧!C22)</f>
        <v>不可</v>
      </c>
      <c r="D23" s="23" t="str">
        <f>IF(JIPAD連携項目一覧!D22="","",JIPAD連携項目一覧!D22)</f>
        <v>ICU入室時</v>
      </c>
      <c r="E23" s="23" t="str">
        <f>IF(JIPAD連携項目一覧!E22="","",JIPAD連携項目一覧!E22)</f>
        <v>手術名テキスト</v>
      </c>
      <c r="F23" s="41" t="s">
        <v>731</v>
      </c>
      <c r="G23" s="23" t="str">
        <f>IF(JIPAD連携項目一覧!G22="","",JIPAD連携項目一覧!G22)</f>
        <v xml:space="preserve"> </v>
      </c>
      <c r="H23" s="23" t="str">
        <f>IF(JIPAD連携項目一覧!H22="","",JIPAD連携項目一覧!H22)</f>
        <v/>
      </c>
      <c r="I23" s="23" t="str">
        <f>IF(JIPAD連携項目一覧!I22="","",JIPAD連携項目一覧!I22)</f>
        <v/>
      </c>
      <c r="J23" s="23" t="str">
        <f>IF(JIPAD連携項目一覧!J22="","",JIPAD連携項目一覧!J22)</f>
        <v/>
      </c>
      <c r="K23" s="23" t="str">
        <f>IF(JIPAD連携項目一覧!K22="","",JIPAD連携項目一覧!K22)</f>
        <v/>
      </c>
      <c r="L23" s="23" t="str">
        <f>IF(JIPAD連携項目一覧!L22="","",JIPAD連携項目一覧!L22)</f>
        <v/>
      </c>
      <c r="M23" s="23" t="str">
        <f>IF(JIPAD連携項目一覧!M22="","",JIPAD連携項目一覧!M22)</f>
        <v/>
      </c>
      <c r="N23" s="23" t="str">
        <f>IF(JIPAD連携項目一覧!N22="","",JIPAD連携項目一覧!N22)</f>
        <v/>
      </c>
      <c r="O23" s="23" t="str">
        <f>IF(JIPAD連携項目一覧!O22="","",JIPAD連携項目一覧!O22)</f>
        <v/>
      </c>
      <c r="P23" s="23" t="str">
        <f>IF(JIPAD連携項目一覧!P22="","",JIPAD連携項目一覧!P22)</f>
        <v/>
      </c>
      <c r="Q23" s="23" t="str">
        <f>IF(JIPAD連携項目一覧!Q22="","",JIPAD連携項目一覧!Q22)</f>
        <v/>
      </c>
      <c r="R23" s="23" t="str">
        <f>IF(JIPAD連携項目一覧!R22="","",JIPAD連携項目一覧!R22)</f>
        <v>ICUOPENM</v>
      </c>
      <c r="S23" s="23" t="str">
        <f>IF(JIPAD連携項目一覧!S22="","",JIPAD連携項目一覧!S22)</f>
        <v/>
      </c>
      <c r="T23" s="23" t="str">
        <f>IF(JIPAD連携項目一覧!T22="","",JIPAD連携項目一覧!T22)</f>
        <v/>
      </c>
      <c r="U23" s="23" t="str">
        <f>IF(JIPAD連携項目一覧!U22="","",JIPAD連携項目一覧!U22)</f>
        <v/>
      </c>
      <c r="V23" s="23" t="str">
        <f>IF(JIPAD連携項目一覧!V22="","",JIPAD連携項目一覧!V22)</f>
        <v/>
      </c>
      <c r="W23" s="23" t="str">
        <f>IF(JIPAD連携項目一覧!X22="","",JIPAD連携項目一覧!X22)</f>
        <v>文字列(文字数制限は原則無し)
例: AVR, MVR, CABG   食道癌根治術</v>
      </c>
      <c r="X23" s="41" t="str">
        <f>IF(JIPAD連携項目一覧!Y22="","",JIPAD連携項目一覧!Y22)</f>
        <v/>
      </c>
      <c r="Y23" s="42">
        <f>IF(JIPAD連携項目一覧!Z22="","",JIPAD連携項目一覧!Z22)</f>
        <v>42008</v>
      </c>
      <c r="Z23" s="23">
        <v>44</v>
      </c>
    </row>
    <row r="24" spans="1:26" ht="243" x14ac:dyDescent="0.2">
      <c r="A24" s="47">
        <f>IF(JIPAD連携項目一覧!A23="","",JIPAD連携項目一覧!A23)</f>
        <v>22</v>
      </c>
      <c r="B24" s="23" t="str">
        <f>IF(JIPAD連携項目一覧!B23="","",JIPAD連携項目一覧!B23)</f>
        <v>V</v>
      </c>
      <c r="C24" s="23" t="str">
        <f>IF(JIPAD連携項目一覧!C23="","",JIPAD連携項目一覧!C23)</f>
        <v>年齢が16歳以上の場合は不可</v>
      </c>
      <c r="D24" s="23" t="str">
        <f>IF(JIPAD連携項目一覧!D23="","",JIPAD連携項目一覧!D23)</f>
        <v>ICU入室時</v>
      </c>
      <c r="E24" s="23" t="str">
        <f>IF(JIPAD連携項目一覧!E23="","",JIPAD連携項目一覧!E23)</f>
        <v>主病名コード</v>
      </c>
      <c r="F24" s="41" t="s">
        <v>781</v>
      </c>
      <c r="G24" s="23" t="str">
        <f>IF(JIPAD連携項目一覧!G23="","",JIPAD連携項目一覧!G23)</f>
        <v xml:space="preserve"> </v>
      </c>
      <c r="H24" s="23" t="str">
        <f>IF(JIPAD連携項目一覧!H23="","",JIPAD連携項目一覧!H23)</f>
        <v/>
      </c>
      <c r="I24" s="23" t="str">
        <f>IF(JIPAD連携項目一覧!I23="","",JIPAD連携項目一覧!I23)</f>
        <v/>
      </c>
      <c r="J24" s="23" t="str">
        <f>IF(JIPAD連携項目一覧!J23="","",JIPAD連携項目一覧!J23)</f>
        <v/>
      </c>
      <c r="K24" s="23" t="str">
        <f>IF(JIPAD連携項目一覧!K23="","",JIPAD連携項目一覧!K23)</f>
        <v/>
      </c>
      <c r="L24" s="23" t="str">
        <f>IF(JIPAD連携項目一覧!L23="","",JIPAD連携項目一覧!L23)</f>
        <v/>
      </c>
      <c r="M24" s="23" t="str">
        <f>IF(JIPAD連携項目一覧!M23="","",JIPAD連携項目一覧!M23)</f>
        <v/>
      </c>
      <c r="N24" s="23" t="str">
        <f>IF(JIPAD連携項目一覧!N23="","",JIPAD連携項目一覧!N23)</f>
        <v/>
      </c>
      <c r="O24" s="23" t="str">
        <f>IF(JIPAD連携項目一覧!O23="","",JIPAD連携項目一覧!O23)</f>
        <v/>
      </c>
      <c r="P24" s="23" t="str">
        <f>IF(JIPAD連携項目一覧!P23="","",JIPAD連携項目一覧!P23)</f>
        <v/>
      </c>
      <c r="Q24" s="23" t="str">
        <f>IF(JIPAD連携項目一覧!Q23="","",JIPAD連携項目一覧!Q23)</f>
        <v/>
      </c>
      <c r="R24" s="23" t="str">
        <f>IF(JIPAD連携項目一覧!R23="","",JIPAD連携項目一覧!R23)</f>
        <v>ICUMDISEASECD_1</v>
      </c>
      <c r="S24" s="23" t="str">
        <f>IF(JIPAD連携項目一覧!S23="","",JIPAD連携項目一覧!S23)</f>
        <v/>
      </c>
      <c r="T24" s="23" t="str">
        <f>IF(JIPAD連携項目一覧!T23="","",JIPAD連携項目一覧!T23)</f>
        <v/>
      </c>
      <c r="U24" s="23" t="str">
        <f>IF(JIPAD連携項目一覧!U23="","",JIPAD連携項目一覧!U23)</f>
        <v/>
      </c>
      <c r="V24" s="23" t="str">
        <f>IF(JIPAD連携項目一覧!V23="","",JIPAD連携項目一覧!V23)</f>
        <v/>
      </c>
      <c r="W24" s="23" t="str">
        <f>IF(JIPAD連携項目一覧!X23="","",JIPAD連携項目一覧!X23)</f>
        <v>文字列(半角数字４桁)</v>
      </c>
      <c r="X24" s="41" t="str">
        <f>IF(JIPAD連携項目一覧!Y23="","",JIPAD連携項目一覧!Y23)</f>
        <v>主病名コードに「その他の内科疾患」が選択された場合、警告
心停止蘇生後がYesの場合、心停止以外の場合、警告</v>
      </c>
      <c r="Y24" s="42">
        <f>IF(JIPAD連携項目一覧!Z23="","",JIPAD連携項目一覧!Z23)</f>
        <v>44621</v>
      </c>
      <c r="Z24" s="23">
        <v>45</v>
      </c>
    </row>
    <row r="25" spans="1:26" ht="100.5" x14ac:dyDescent="0.2">
      <c r="A25" s="47" t="s">
        <v>335</v>
      </c>
      <c r="B25" s="23" t="s">
        <v>614</v>
      </c>
      <c r="C25" s="23" t="str">
        <f>IF(JIPAD連携項目一覧!C24="","",JIPAD連携項目一覧!C24)</f>
        <v>可</v>
      </c>
      <c r="D25" s="23" t="str">
        <f>IF(JIPAD連携項目一覧!D24="","",JIPAD連携項目一覧!D24)</f>
        <v>ICU入室時</v>
      </c>
      <c r="E25" s="23" t="str">
        <f>IF(JIPAD連携項目一覧!E24="","",JIPAD連携項目一覧!E24)</f>
        <v>副病名コード</v>
      </c>
      <c r="F25" s="41" t="s">
        <v>786</v>
      </c>
      <c r="G25" s="23" t="str">
        <f>IF(JIPAD連携項目一覧!G24="","",JIPAD連携項目一覧!G24)</f>
        <v xml:space="preserve"> </v>
      </c>
      <c r="H25" s="23" t="str">
        <f>IF(JIPAD連携項目一覧!H24="","",JIPAD連携項目一覧!H24)</f>
        <v/>
      </c>
      <c r="I25" s="23" t="str">
        <f>IF(JIPAD連携項目一覧!I24="","",JIPAD連携項目一覧!I24)</f>
        <v/>
      </c>
      <c r="J25" s="23" t="str">
        <f>IF(JIPAD連携項目一覧!J24="","",JIPAD連携項目一覧!J24)</f>
        <v/>
      </c>
      <c r="K25" s="23" t="str">
        <f>IF(JIPAD連携項目一覧!K24="","",JIPAD連携項目一覧!K24)</f>
        <v/>
      </c>
      <c r="L25" s="23" t="str">
        <f>IF(JIPAD連携項目一覧!L24="","",JIPAD連携項目一覧!L24)</f>
        <v/>
      </c>
      <c r="M25" s="23" t="str">
        <f>IF(JIPAD連携項目一覧!M24="","",JIPAD連携項目一覧!M24)</f>
        <v/>
      </c>
      <c r="N25" s="23" t="str">
        <f>IF(JIPAD連携項目一覧!N24="","",JIPAD連携項目一覧!N24)</f>
        <v/>
      </c>
      <c r="O25" s="23" t="str">
        <f>IF(JIPAD連携項目一覧!O24="","",JIPAD連携項目一覧!O24)</f>
        <v/>
      </c>
      <c r="P25" s="23" t="str">
        <f>IF(JIPAD連携項目一覧!P24="","",JIPAD連携項目一覧!P24)</f>
        <v/>
      </c>
      <c r="Q25" s="23" t="str">
        <f>IF(JIPAD連携項目一覧!Q24="","",JIPAD連携項目一覧!Q24)</f>
        <v/>
      </c>
      <c r="R25" s="23" t="str">
        <f>IF(JIPAD連携項目一覧!R24="","",JIPAD連携項目一覧!R24)</f>
        <v>ICUSDISEASECD_1</v>
      </c>
      <c r="S25" s="23" t="str">
        <f>IF(JIPAD連携項目一覧!S24="","",JIPAD連携項目一覧!S24)</f>
        <v/>
      </c>
      <c r="T25" s="23" t="str">
        <f>IF(JIPAD連携項目一覧!T24="","",JIPAD連携項目一覧!T24)</f>
        <v/>
      </c>
      <c r="U25" s="23" t="str">
        <f>IF(JIPAD連携項目一覧!U24="","",JIPAD連携項目一覧!U24)</f>
        <v/>
      </c>
      <c r="V25" s="23" t="str">
        <f>IF(JIPAD連携項目一覧!V24="","",JIPAD連携項目一覧!V24)</f>
        <v/>
      </c>
      <c r="W25" s="23" t="str">
        <f>IF(JIPAD連携項目一覧!X24="","",JIPAD連携項目一覧!X24)</f>
        <v>文字列(半角数字４桁)</v>
      </c>
      <c r="X25" s="41" t="str">
        <f>IF(JIPAD連携項目一覧!Y24="","",JIPAD連携項目一覧!Y24)</f>
        <v/>
      </c>
      <c r="Y25" s="42">
        <f>IF(JIPAD連携項目一覧!Z24="","",JIPAD連携項目一覧!Z24)</f>
        <v>42008</v>
      </c>
      <c r="Z25" s="23">
        <v>46</v>
      </c>
    </row>
    <row r="26" spans="1:26" ht="342.75" x14ac:dyDescent="0.2">
      <c r="A26" s="47">
        <f>IF(JIPAD連携項目一覧!A117="","",JIPAD連携項目一覧!A117)</f>
        <v>112</v>
      </c>
      <c r="B26" s="23" t="str">
        <f>IF(JIPAD連携項目一覧!B117="","",JIPAD連携項目一覧!B117)</f>
        <v>ML</v>
      </c>
      <c r="C26" s="23" t="str">
        <f>IF(JIPAD連携項目一覧!C117="","",JIPAD連携項目一覧!C117)</f>
        <v>年齢が16歳未満の場合は不可</v>
      </c>
      <c r="D26" s="23" t="str">
        <f>IF(JIPAD連携項目一覧!D117="","",JIPAD連携項目一覧!D117)</f>
        <v>ICU入室時</v>
      </c>
      <c r="E26" s="23" t="str">
        <f>IF(JIPAD連携項目一覧!E117="","",JIPAD連携項目一覧!E117)</f>
        <v>小児主病名コード</v>
      </c>
      <c r="F26" s="41" t="s">
        <v>789</v>
      </c>
      <c r="G26" s="23" t="str">
        <f>IF(JIPAD連携項目一覧!G117="","",JIPAD連携項目一覧!G117)</f>
        <v/>
      </c>
      <c r="H26" s="23" t="str">
        <f>IF(JIPAD連携項目一覧!H117="","",JIPAD連携項目一覧!H117)</f>
        <v/>
      </c>
      <c r="I26" s="23" t="str">
        <f>IF(JIPAD連携項目一覧!I117="","",JIPAD連携項目一覧!I117)</f>
        <v/>
      </c>
      <c r="J26" s="23" t="str">
        <f>IF(JIPAD連携項目一覧!J117="","",JIPAD連携項目一覧!J117)</f>
        <v/>
      </c>
      <c r="K26" s="23" t="str">
        <f>IF(JIPAD連携項目一覧!K117="","",JIPAD連携項目一覧!K117)</f>
        <v/>
      </c>
      <c r="L26" s="23" t="str">
        <f>IF(JIPAD連携項目一覧!L117="","",JIPAD連携項目一覧!L117)</f>
        <v/>
      </c>
      <c r="M26" s="23" t="str">
        <f>IF(JIPAD連携項目一覧!M117="","",JIPAD連携項目一覧!M117)</f>
        <v/>
      </c>
      <c r="N26" s="23" t="str">
        <f>IF(JIPAD連携項目一覧!N117="","",JIPAD連携項目一覧!N117)</f>
        <v/>
      </c>
      <c r="O26" s="23" t="str">
        <f>IF(JIPAD連携項目一覧!O117="","",JIPAD連携項目一覧!O117)</f>
        <v/>
      </c>
      <c r="P26" s="23" t="str">
        <f>IF(JIPAD連携項目一覧!P117="","",JIPAD連携項目一覧!P117)</f>
        <v/>
      </c>
      <c r="Q26" s="23" t="str">
        <f>IF(JIPAD連携項目一覧!Q117="","",JIPAD連携項目一覧!Q117)</f>
        <v/>
      </c>
      <c r="R26" s="23" t="str">
        <f>IF(JIPAD連携項目一覧!R117="","",JIPAD連携項目一覧!R117)</f>
        <v>PICUMDISEASECD_1</v>
      </c>
      <c r="S26" s="23" t="str">
        <f>IF(JIPAD連携項目一覧!S117="","",JIPAD連携項目一覧!S117)</f>
        <v/>
      </c>
      <c r="T26" s="23" t="str">
        <f>IF(JIPAD連携項目一覧!T117="","",JIPAD連携項目一覧!T117)</f>
        <v/>
      </c>
      <c r="U26" s="23" t="str">
        <f>IF(JIPAD連携項目一覧!U117="","",JIPAD連携項目一覧!U117)</f>
        <v/>
      </c>
      <c r="V26" s="23" t="str">
        <f>IF(JIPAD連携項目一覧!V117="","",JIPAD連携項目一覧!V117)</f>
        <v/>
      </c>
      <c r="W26" s="23" t="str">
        <f>IF(JIPAD連携項目一覧!X117="","",JIPAD連携項目一覧!X117)</f>
        <v>文字列（p+半角数字４桁）</v>
      </c>
      <c r="X26" s="41" t="str">
        <f>IF(JIPAD連携項目一覧!Y117="","",JIPAD連携項目一覧!Y117)</f>
        <v/>
      </c>
      <c r="Y26" s="42">
        <f>IF(JIPAD連携項目一覧!Z117="","",JIPAD連携項目一覧!Z117)</f>
        <v>43556</v>
      </c>
      <c r="Z26" s="23">
        <v>47</v>
      </c>
    </row>
    <row r="27" spans="1:26" ht="157.5" x14ac:dyDescent="0.2">
      <c r="A27" s="47" t="s">
        <v>682</v>
      </c>
      <c r="B27" s="23" t="s">
        <v>782</v>
      </c>
      <c r="C27" s="23" t="str">
        <f>IF(JIPAD連携項目一覧!C118="","",JIPAD連携項目一覧!C118)</f>
        <v>可</v>
      </c>
      <c r="D27" s="23" t="str">
        <f>IF(JIPAD連携項目一覧!D118="","",JIPAD連携項目一覧!D118)</f>
        <v>ICU入室時</v>
      </c>
      <c r="E27" s="23" t="str">
        <f>IF(JIPAD連携項目一覧!E118="","",JIPAD連携項目一覧!E118)</f>
        <v>小児副病名コード</v>
      </c>
      <c r="F27" s="41" t="s">
        <v>788</v>
      </c>
      <c r="G27" s="23" t="str">
        <f>IF(JIPAD連携項目一覧!G118="","",JIPAD連携項目一覧!G118)</f>
        <v/>
      </c>
      <c r="H27" s="23" t="str">
        <f>IF(JIPAD連携項目一覧!H118="","",JIPAD連携項目一覧!H118)</f>
        <v/>
      </c>
      <c r="I27" s="23" t="str">
        <f>IF(JIPAD連携項目一覧!I118="","",JIPAD連携項目一覧!I118)</f>
        <v/>
      </c>
      <c r="J27" s="23" t="str">
        <f>IF(JIPAD連携項目一覧!J118="","",JIPAD連携項目一覧!J118)</f>
        <v/>
      </c>
      <c r="K27" s="23" t="str">
        <f>IF(JIPAD連携項目一覧!K118="","",JIPAD連携項目一覧!K118)</f>
        <v/>
      </c>
      <c r="L27" s="23" t="str">
        <f>IF(JIPAD連携項目一覧!L118="","",JIPAD連携項目一覧!L118)</f>
        <v/>
      </c>
      <c r="M27" s="23" t="str">
        <f>IF(JIPAD連携項目一覧!M118="","",JIPAD連携項目一覧!M118)</f>
        <v/>
      </c>
      <c r="N27" s="23" t="str">
        <f>IF(JIPAD連携項目一覧!N118="","",JIPAD連携項目一覧!N118)</f>
        <v/>
      </c>
      <c r="O27" s="23" t="str">
        <f>IF(JIPAD連携項目一覧!O118="","",JIPAD連携項目一覧!O118)</f>
        <v/>
      </c>
      <c r="P27" s="23" t="str">
        <f>IF(JIPAD連携項目一覧!P118="","",JIPAD連携項目一覧!P118)</f>
        <v/>
      </c>
      <c r="Q27" s="23" t="str">
        <f>IF(JIPAD連携項目一覧!Q118="","",JIPAD連携項目一覧!Q118)</f>
        <v/>
      </c>
      <c r="R27" s="23" t="str">
        <f>IF(JIPAD連携項目一覧!R118="","",JIPAD連携項目一覧!R118)</f>
        <v>PICUMDISEASECD_1</v>
      </c>
      <c r="S27" s="23" t="str">
        <f>IF(JIPAD連携項目一覧!S118="","",JIPAD連携項目一覧!S118)</f>
        <v/>
      </c>
      <c r="T27" s="23" t="str">
        <f>IF(JIPAD連携項目一覧!T118="","",JIPAD連携項目一覧!T118)</f>
        <v/>
      </c>
      <c r="U27" s="23" t="str">
        <f>IF(JIPAD連携項目一覧!U118="","",JIPAD連携項目一覧!U118)</f>
        <v/>
      </c>
      <c r="V27" s="23" t="str">
        <f>IF(JIPAD連携項目一覧!V118="","",JIPAD連携項目一覧!V118)</f>
        <v/>
      </c>
      <c r="W27" s="23" t="str">
        <f>IF(JIPAD連携項目一覧!X118="","",JIPAD連携項目一覧!X118)</f>
        <v>文字列（p+半角数字４桁）</v>
      </c>
      <c r="X27" s="41" t="str">
        <f>IF(JIPAD連携項目一覧!Y118="","",JIPAD連携項目一覧!Y118)</f>
        <v/>
      </c>
      <c r="Y27" s="42">
        <f>IF(JIPAD連携項目一覧!Z118="","",JIPAD連携項目一覧!Z118)</f>
        <v>43191</v>
      </c>
      <c r="Z27" s="23">
        <v>48</v>
      </c>
    </row>
    <row r="28" spans="1:26" ht="43.5" x14ac:dyDescent="0.2">
      <c r="A28" s="47" t="str">
        <f>IF(JIPAD連携項目一覧!A101="","",JIPAD連携項目一覧!A101)</f>
        <v>99</v>
      </c>
      <c r="B28" s="23" t="str">
        <f>IF(JIPAD連携項目一覧!B101="","",JIPAD連携項目一覧!B101)</f>
        <v>EH</v>
      </c>
      <c r="C28" s="23" t="str">
        <f>IF(JIPAD連携項目一覧!C101="","",JIPAD連携項目一覧!C101)</f>
        <v>主病名コードが1207の場合は不可</v>
      </c>
      <c r="D28" s="23" t="str">
        <f>IF(JIPAD連携項目一覧!D101="","",JIPAD連携項目一覧!D101)</f>
        <v>成人重症度スコア</v>
      </c>
      <c r="E28" s="23" t="str">
        <f>IF(JIPAD連携項目一覧!E101="","",JIPAD連携項目一覧!E101)</f>
        <v>CABG再手術</v>
      </c>
      <c r="F28" s="41" t="s">
        <v>705</v>
      </c>
      <c r="G28" s="23" t="str">
        <f>IF(JIPAD連携項目一覧!G101="","",JIPAD連携項目一覧!G101)</f>
        <v>No</v>
      </c>
      <c r="H28" s="23" t="str">
        <f>IF(JIPAD連携項目一覧!H101="","",JIPAD連携項目一覧!H101)</f>
        <v>Yes</v>
      </c>
      <c r="I28" s="23" t="str">
        <f>IF(JIPAD連携項目一覧!I101="","",JIPAD連携項目一覧!I101)</f>
        <v/>
      </c>
      <c r="J28" s="23" t="str">
        <f>IF(JIPAD連携項目一覧!J101="","",JIPAD連携項目一覧!J101)</f>
        <v/>
      </c>
      <c r="K28" s="23" t="str">
        <f>IF(JIPAD連携項目一覧!K101="","",JIPAD連携項目一覧!K101)</f>
        <v/>
      </c>
      <c r="L28" s="23" t="str">
        <f>IF(JIPAD連携項目一覧!L101="","",JIPAD連携項目一覧!L101)</f>
        <v/>
      </c>
      <c r="M28" s="23" t="str">
        <f>IF(JIPAD連携項目一覧!M101="","",JIPAD連携項目一覧!M101)</f>
        <v/>
      </c>
      <c r="N28" s="23" t="str">
        <f>IF(JIPAD連携項目一覧!N101="","",JIPAD連携項目一覧!N101)</f>
        <v/>
      </c>
      <c r="O28" s="23" t="str">
        <f>IF(JIPAD連携項目一覧!O101="","",JIPAD連携項目一覧!O101)</f>
        <v/>
      </c>
      <c r="P28" s="23" t="str">
        <f>IF(JIPAD連携項目一覧!P101="","",JIPAD連携項目一覧!P101)</f>
        <v/>
      </c>
      <c r="Q28" s="23" t="str">
        <f>IF(JIPAD連携項目一覧!Q101="","",JIPAD連携項目一覧!Q101)</f>
        <v/>
      </c>
      <c r="R28" s="23" t="str">
        <f>IF(JIPAD連携項目一覧!R101="","",JIPAD連携項目一覧!R101)</f>
        <v>SSCABG</v>
      </c>
      <c r="S28" s="23" t="str">
        <f>IF(JIPAD連携項目一覧!S101="","",JIPAD連携項目一覧!S101)</f>
        <v/>
      </c>
      <c r="T28" s="23" t="str">
        <f>IF(JIPAD連携項目一覧!T101="","",JIPAD連携項目一覧!T101)</f>
        <v/>
      </c>
      <c r="U28" s="23" t="str">
        <f>IF(JIPAD連携項目一覧!U101="","",JIPAD連携項目一覧!U101)</f>
        <v/>
      </c>
      <c r="V28" s="23" t="str">
        <f>IF(JIPAD連携項目一覧!V101="","",JIPAD連携項目一覧!V101)</f>
        <v/>
      </c>
      <c r="W28" s="23" t="str">
        <f>IF(JIPAD連携項目一覧!X101="","",JIPAD連携項目一覧!X101)</f>
        <v>文字列(No｜Yes)
(半角英数は大文字小文字も厳密に)</v>
      </c>
      <c r="X28" s="41" t="str">
        <f>IF(JIPAD連携項目一覧!Y101="","",JIPAD連携項目一覧!Y101)</f>
        <v/>
      </c>
      <c r="Y28" s="42">
        <f>IF(JIPAD連携項目一覧!Z101="","",JIPAD連携項目一覧!Z101)</f>
        <v>42008</v>
      </c>
      <c r="Z28" s="23">
        <v>49</v>
      </c>
    </row>
    <row r="29" spans="1:26" ht="57.75" x14ac:dyDescent="0.2">
      <c r="A29" s="47" t="str">
        <f>IF(JIPAD連携項目一覧!A102="","",JIPAD連携項目一覧!A102)</f>
        <v>100</v>
      </c>
      <c r="B29" s="23" t="str">
        <f>IF(JIPAD連携項目一覧!B102="","",JIPAD連携項目一覧!B102)</f>
        <v>EI</v>
      </c>
      <c r="C29" s="23" t="str">
        <f>IF(JIPAD連携項目一覧!C102="","",JIPAD連携項目一覧!C102)</f>
        <v>主病名コードが1207の場合は不可</v>
      </c>
      <c r="D29" s="23" t="str">
        <f>IF(JIPAD連携項目一覧!D102="","",JIPAD連携項目一覧!D102)</f>
        <v>成人重症度スコア</v>
      </c>
      <c r="E29" s="23" t="str">
        <f>IF(JIPAD連携項目一覧!E102="","",JIPAD連携項目一覧!E102)</f>
        <v>グラフト本数</v>
      </c>
      <c r="F29" s="41" t="s">
        <v>706</v>
      </c>
      <c r="G29" s="23" t="str">
        <f>IF(JIPAD連携項目一覧!G102="","",JIPAD連携項目一覧!G102)</f>
        <v/>
      </c>
      <c r="H29" s="23" t="str">
        <f>IF(JIPAD連携項目一覧!H102="","",JIPAD連携項目一覧!H102)</f>
        <v/>
      </c>
      <c r="I29" s="23" t="str">
        <f>IF(JIPAD連携項目一覧!I102="","",JIPAD連携項目一覧!I102)</f>
        <v/>
      </c>
      <c r="J29" s="23" t="str">
        <f>IF(JIPAD連携項目一覧!J102="","",JIPAD連携項目一覧!J102)</f>
        <v/>
      </c>
      <c r="K29" s="23" t="str">
        <f>IF(JIPAD連携項目一覧!K102="","",JIPAD連携項目一覧!K102)</f>
        <v/>
      </c>
      <c r="L29" s="23" t="str">
        <f>IF(JIPAD連携項目一覧!L102="","",JIPAD連携項目一覧!L102)</f>
        <v/>
      </c>
      <c r="M29" s="23" t="str">
        <f>IF(JIPAD連携項目一覧!M102="","",JIPAD連携項目一覧!M102)</f>
        <v/>
      </c>
      <c r="N29" s="23" t="str">
        <f>IF(JIPAD連携項目一覧!N102="","",JIPAD連携項目一覧!N102)</f>
        <v/>
      </c>
      <c r="O29" s="23" t="str">
        <f>IF(JIPAD連携項目一覧!O102="","",JIPAD連携項目一覧!O102)</f>
        <v/>
      </c>
      <c r="P29" s="23" t="str">
        <f>IF(JIPAD連携項目一覧!P102="","",JIPAD連携項目一覧!P102)</f>
        <v/>
      </c>
      <c r="Q29" s="23" t="str">
        <f>IF(JIPAD連携項目一覧!Q102="","",JIPAD連携項目一覧!Q102)</f>
        <v/>
      </c>
      <c r="R29" s="23" t="str">
        <f>IF(JIPAD連携項目一覧!R102="","",JIPAD連携項目一覧!R102)</f>
        <v>SSGRAFT</v>
      </c>
      <c r="S29" s="23" t="str">
        <f>IF(JIPAD連携項目一覧!S102="","",JIPAD連携項目一覧!S102)</f>
        <v>1</v>
      </c>
      <c r="T29" s="23" t="str">
        <f>IF(JIPAD連携項目一覧!T102="","",JIPAD連携項目一覧!T102)</f>
        <v>20</v>
      </c>
      <c r="U29" s="23" t="str">
        <f>IF(JIPAD連携項目一覧!U102="","",JIPAD連携項目一覧!U102)</f>
        <v>1</v>
      </c>
      <c r="V29" s="23" t="str">
        <f>IF(JIPAD連携項目一覧!V102="","",JIPAD連携項目一覧!V102)</f>
        <v>5</v>
      </c>
      <c r="W29" s="23" t="str">
        <f>IF(JIPAD連携項目一覧!X102="","",JIPAD連携項目一覧!X102)</f>
        <v>数値(整数2桁)
例：3</v>
      </c>
      <c r="X29" s="41" t="str">
        <f>IF(JIPAD連携項目一覧!Y102="","",JIPAD連携項目一覧!Y102)</f>
        <v/>
      </c>
      <c r="Y29" s="42">
        <f>IF(JIPAD連携項目一覧!Z102="","",JIPAD連携項目一覧!Z102)</f>
        <v>42008</v>
      </c>
      <c r="Z29" s="23">
        <v>50</v>
      </c>
    </row>
    <row r="30" spans="1:26" ht="86.25" x14ac:dyDescent="0.2">
      <c r="A30" s="47">
        <f>IF(JIPAD連携項目一覧!A29="","",JIPAD連携項目一覧!A29)</f>
        <v>28</v>
      </c>
      <c r="B30" s="23" t="str">
        <f>IF(JIPAD連携項目一覧!B29="","",JIPAD連携項目一覧!B29)</f>
        <v>AB</v>
      </c>
      <c r="C30" s="23" t="str">
        <f>IF(JIPAD連携項目一覧!C29="","",JIPAD連携項目一覧!C29)</f>
        <v>不可</v>
      </c>
      <c r="D30" s="23" t="str">
        <f>IF(JIPAD連携項目一覧!D29="","",JIPAD連携項目一覧!D29)</f>
        <v>ICU退室時</v>
      </c>
      <c r="E30" s="23" t="str">
        <f>IF(JIPAD連携項目一覧!E29="","",JIPAD連携項目一覧!E29)</f>
        <v>退室日時</v>
      </c>
      <c r="F30" s="41" t="s">
        <v>732</v>
      </c>
      <c r="G30" s="23" t="str">
        <f>IF(JIPAD連携項目一覧!G29="","",JIPAD連携項目一覧!G29)</f>
        <v/>
      </c>
      <c r="H30" s="23" t="str">
        <f>IF(JIPAD連携項目一覧!H29="","",JIPAD連携項目一覧!H29)</f>
        <v/>
      </c>
      <c r="I30" s="23" t="str">
        <f>IF(JIPAD連携項目一覧!I29="","",JIPAD連携項目一覧!I29)</f>
        <v/>
      </c>
      <c r="J30" s="23" t="str">
        <f>IF(JIPAD連携項目一覧!J29="","",JIPAD連携項目一覧!J29)</f>
        <v/>
      </c>
      <c r="K30" s="23" t="str">
        <f>IF(JIPAD連携項目一覧!K29="","",JIPAD連携項目一覧!K29)</f>
        <v/>
      </c>
      <c r="L30" s="23" t="str">
        <f>IF(JIPAD連携項目一覧!L29="","",JIPAD連携項目一覧!L29)</f>
        <v/>
      </c>
      <c r="M30" s="23" t="str">
        <f>IF(JIPAD連携項目一覧!M29="","",JIPAD連携項目一覧!M29)</f>
        <v/>
      </c>
      <c r="N30" s="23" t="str">
        <f>IF(JIPAD連携項目一覧!N29="","",JIPAD連携項目一覧!N29)</f>
        <v/>
      </c>
      <c r="O30" s="23" t="str">
        <f>IF(JIPAD連携項目一覧!O29="","",JIPAD連携項目一覧!O29)</f>
        <v/>
      </c>
      <c r="P30" s="23" t="str">
        <f>IF(JIPAD連携項目一覧!P29="","",JIPAD連携項目一覧!P29)</f>
        <v/>
      </c>
      <c r="Q30" s="23" t="str">
        <f>IF(JIPAD連携項目一覧!Q29="","",JIPAD連携項目一覧!Q29)</f>
        <v/>
      </c>
      <c r="R30" s="23" t="str">
        <f>IF(JIPAD連携項目一覧!R29="","",JIPAD連携項目一覧!R29)</f>
        <v>ICUEXTDATETIME</v>
      </c>
      <c r="S30" s="23" t="str">
        <f>IF(JIPAD連携項目一覧!S29="","",JIPAD連携項目一覧!S29)</f>
        <v/>
      </c>
      <c r="T30" s="23" t="str">
        <f>IF(JIPAD連携項目一覧!T29="","",JIPAD連携項目一覧!T29)</f>
        <v/>
      </c>
      <c r="U30" s="23" t="str">
        <f>IF(JIPAD連携項目一覧!U29="","",JIPAD連携項目一覧!U29)</f>
        <v/>
      </c>
      <c r="V30" s="23" t="str">
        <f>IF(JIPAD連携項目一覧!V29="","",JIPAD連携項目一覧!V29)</f>
        <v/>
      </c>
      <c r="W30" s="23" t="str">
        <f>IF(JIPAD連携項目一覧!X29="","",JIPAD連携項目一覧!X29)</f>
        <v>日付+半角スペース+時刻
(YYYY/MM/DD HH:MM:SS)
例：2014/08/12 13:23:11
(秒は無視される)
(データが無い場合は時刻は00:00)</v>
      </c>
      <c r="X30" s="41" t="str">
        <f>IF(JIPAD連携項目一覧!Y29="","",JIPAD連携項目一覧!Y29)</f>
        <v>ICU入室日から今日まで
退室時転帰が“死亡”または“転院”の場合、退院日と退室日が異なる時、制限
入室形式が予定でかつ24時間以内に生存退室した場合、気管切開、IABP、PCPS、VV-ECMO、PMXがYesの時、警告</v>
      </c>
      <c r="Y30" s="42">
        <f>IF(JIPAD連携項目一覧!Z29="","",JIPAD連携項目一覧!Z29)</f>
        <v>43871</v>
      </c>
      <c r="Z30" s="23">
        <v>51</v>
      </c>
    </row>
    <row r="31" spans="1:26" ht="143.25" x14ac:dyDescent="0.2">
      <c r="A31" s="47">
        <f>IF(JIPAD連携項目一覧!A30="","",JIPAD連携項目一覧!A30)</f>
        <v>29</v>
      </c>
      <c r="B31" s="23" t="str">
        <f>IF(JIPAD連携項目一覧!B30="","",JIPAD連携項目一覧!B30)</f>
        <v>AC</v>
      </c>
      <c r="C31" s="23" t="str">
        <f>IF(JIPAD連携項目一覧!C30="","",JIPAD連携項目一覧!C30)</f>
        <v>不可</v>
      </c>
      <c r="D31" s="23" t="str">
        <f>IF(JIPAD連携項目一覧!D30="","",JIPAD連携項目一覧!D30)</f>
        <v>ICU退室時</v>
      </c>
      <c r="E31" s="23" t="str">
        <f>IF(JIPAD連携項目一覧!E30="","",JIPAD連携項目一覧!E30)</f>
        <v>退室時転帰</v>
      </c>
      <c r="F31" s="41" t="s">
        <v>733</v>
      </c>
      <c r="G31" s="23" t="str">
        <f>IF(JIPAD連携項目一覧!G30="","",JIPAD連携項目一覧!G30)</f>
        <v>病棟</v>
      </c>
      <c r="H31" s="23" t="str">
        <f>IF(JIPAD連携項目一覧!H30="","",JIPAD連携項目一覧!H30)</f>
        <v>転院</v>
      </c>
      <c r="I31" s="23" t="str">
        <f>IF(JIPAD連携項目一覧!I30="","",JIPAD連携項目一覧!I30)</f>
        <v>退院</v>
      </c>
      <c r="J31" s="23" t="str">
        <f>IF(JIPAD連携項目一覧!J30="","",JIPAD連携項目一覧!J30)</f>
        <v>死亡</v>
      </c>
      <c r="K31" s="23" t="str">
        <f>IF(JIPAD連携項目一覧!K30="","",JIPAD連携項目一覧!K30)</f>
        <v>他のICU</v>
      </c>
      <c r="L31" s="23" t="str">
        <f>IF(JIPAD連携項目一覧!L30="","",JIPAD連携項目一覧!L30)</f>
        <v>HCU</v>
      </c>
      <c r="M31" s="23" t="str">
        <f>IF(JIPAD連携項目一覧!M30="","",JIPAD連携項目一覧!M30)</f>
        <v>CCU</v>
      </c>
      <c r="N31" s="23" t="str">
        <f>IF(JIPAD連携項目一覧!N30="","",JIPAD連携項目一覧!N30)</f>
        <v>PICU</v>
      </c>
      <c r="O31" s="23" t="str">
        <f>IF(JIPAD連携項目一覧!O30="","",JIPAD連携項目一覧!O30)</f>
        <v>NICU</v>
      </c>
      <c r="P31" s="23" t="str">
        <f>IF(JIPAD連携項目一覧!P30="","",JIPAD連携項目一覧!P30)</f>
        <v/>
      </c>
      <c r="Q31" s="23" t="str">
        <f>IF(JIPAD連携項目一覧!Q30="","",JIPAD連携項目一覧!Q30)</f>
        <v/>
      </c>
      <c r="R31" s="23" t="str">
        <f>IF(JIPAD連携項目一覧!R30="","",JIPAD連携項目一覧!R30)</f>
        <v>ICUEXTTENKI</v>
      </c>
      <c r="S31" s="23" t="str">
        <f>IF(JIPAD連携項目一覧!S30="","",JIPAD連携項目一覧!S30)</f>
        <v/>
      </c>
      <c r="T31" s="23" t="str">
        <f>IF(JIPAD連携項目一覧!T30="","",JIPAD連携項目一覧!T30)</f>
        <v/>
      </c>
      <c r="U31" s="23" t="str">
        <f>IF(JIPAD連携項目一覧!U30="","",JIPAD連携項目一覧!U30)</f>
        <v/>
      </c>
      <c r="V31" s="23" t="str">
        <f>IF(JIPAD連携項目一覧!V30="","",JIPAD連携項目一覧!V30)</f>
        <v/>
      </c>
      <c r="W31" s="23" t="str">
        <f>IF(JIPAD連携項目一覧!X30="","",JIPAD連携項目一覧!X30)</f>
        <v>文字列(病棟｜転院｜退院｜死亡｜他のICU｜HCU｜CCU｜PICU｜NICU)
(半角英数は大文字小文字も厳密に)</v>
      </c>
      <c r="X31" s="41" t="str">
        <f>IF(JIPAD連携項目一覧!Y30="","",JIPAD連携項目一覧!Y30)</f>
        <v>退室時転帰が“死亡”または“転院”の場合、退院日と退室日が異なる時、制限
入室形式が予定でかつ24時間以内に生存退室した場合、気管切開、IABP、PCPS、VV-ECMO、PMXがYesの時、警告
退室時転帰が”死亡”または”転院”の場合、退院時転帰がそれぞれ”死亡”、”転院”以外の時、制限
退室時転帰が”退院”の場合、退院時転帰が”生存”以外の時、制限
退院時転帰が”生存”の場合、退室時転帰が”死亡”、”転院”の時、制限</v>
      </c>
      <c r="Y31" s="42">
        <f>IF(JIPAD連携項目一覧!Z30="","",JIPAD連携項目一覧!Z30)</f>
        <v>44389</v>
      </c>
      <c r="Z31" s="23">
        <v>52</v>
      </c>
    </row>
    <row r="32" spans="1:26" ht="29.25" x14ac:dyDescent="0.2">
      <c r="A32" s="47">
        <f>IF(JIPAD連携項目一覧!A31="","",JIPAD連携項目一覧!A31)</f>
        <v>30</v>
      </c>
      <c r="B32" s="23" t="str">
        <f>IF(JIPAD連携項目一覧!B31="","",JIPAD連携項目一覧!B31)</f>
        <v>AD</v>
      </c>
      <c r="C32" s="23" t="str">
        <f>IF(JIPAD連携項目一覧!C31="","",JIPAD連携項目一覧!C31)</f>
        <v>不可</v>
      </c>
      <c r="D32" s="23" t="str">
        <f>IF(JIPAD連携項目一覧!D31="","",JIPAD連携項目一覧!D31)</f>
        <v>ICU在室中</v>
      </c>
      <c r="E32" s="23" t="str">
        <f>IF(JIPAD連携項目一覧!E31="","",JIPAD連携項目一覧!E31)</f>
        <v>動脈圧ライン</v>
      </c>
      <c r="F32" s="41" t="s">
        <v>707</v>
      </c>
      <c r="G32" s="23" t="str">
        <f>IF(JIPAD連携項目一覧!G31="","",JIPAD連携項目一覧!G31)</f>
        <v>No</v>
      </c>
      <c r="H32" s="23" t="str">
        <f>IF(JIPAD連携項目一覧!H31="","",JIPAD連携項目一覧!H31)</f>
        <v>Yes</v>
      </c>
      <c r="I32" s="23" t="str">
        <f>IF(JIPAD連携項目一覧!I31="","",JIPAD連携項目一覧!I31)</f>
        <v/>
      </c>
      <c r="J32" s="23" t="str">
        <f>IF(JIPAD連携項目一覧!J31="","",JIPAD連携項目一覧!J31)</f>
        <v/>
      </c>
      <c r="K32" s="23" t="str">
        <f>IF(JIPAD連携項目一覧!K31="","",JIPAD連携項目一覧!K31)</f>
        <v/>
      </c>
      <c r="L32" s="23" t="str">
        <f>IF(JIPAD連携項目一覧!L31="","",JIPAD連携項目一覧!L31)</f>
        <v/>
      </c>
      <c r="M32" s="23" t="str">
        <f>IF(JIPAD連携項目一覧!M31="","",JIPAD連携項目一覧!M31)</f>
        <v/>
      </c>
      <c r="N32" s="23" t="str">
        <f>IF(JIPAD連携項目一覧!N31="","",JIPAD連携項目一覧!N31)</f>
        <v/>
      </c>
      <c r="O32" s="23" t="str">
        <f>IF(JIPAD連携項目一覧!O31="","",JIPAD連携項目一覧!O31)</f>
        <v/>
      </c>
      <c r="P32" s="23" t="str">
        <f>IF(JIPAD連携項目一覧!P31="","",JIPAD連携項目一覧!P31)</f>
        <v/>
      </c>
      <c r="Q32" s="23" t="str">
        <f>IF(JIPAD連携項目一覧!Q31="","",JIPAD連携項目一覧!Q31)</f>
        <v/>
      </c>
      <c r="R32" s="23" t="str">
        <f>IF(JIPAD連携項目一覧!R31="","",JIPAD連携項目一覧!R31)</f>
        <v>ICUARTLINE</v>
      </c>
      <c r="S32" s="23" t="str">
        <f>IF(JIPAD連携項目一覧!S31="","",JIPAD連携項目一覧!S31)</f>
        <v/>
      </c>
      <c r="T32" s="23" t="str">
        <f>IF(JIPAD連携項目一覧!T31="","",JIPAD連携項目一覧!T31)</f>
        <v/>
      </c>
      <c r="U32" s="23" t="str">
        <f>IF(JIPAD連携項目一覧!U31="","",JIPAD連携項目一覧!U31)</f>
        <v/>
      </c>
      <c r="V32" s="23" t="str">
        <f>IF(JIPAD連携項目一覧!V31="","",JIPAD連携項目一覧!V31)</f>
        <v/>
      </c>
      <c r="W32" s="23" t="str">
        <f>IF(JIPAD連携項目一覧!X31="","",JIPAD連携項目一覧!X31)</f>
        <v>文字列(No｜Yes)
(半角英数は大文字小文字も厳密に)</v>
      </c>
      <c r="X32" s="41" t="str">
        <f>IF(JIPAD連携項目一覧!Y31="","",JIPAD連携項目一覧!Y31)</f>
        <v>2回以上の動脈血液ガスの入力がある場合、Noの時、警告</v>
      </c>
      <c r="Y32" s="42">
        <f>IF(JIPAD連携項目一覧!Z31="","",JIPAD連携項目一覧!Z31)</f>
        <v>42008</v>
      </c>
      <c r="Z32" s="23">
        <v>53</v>
      </c>
    </row>
    <row r="33" spans="1:26" s="38" customFormat="1" ht="29.25" x14ac:dyDescent="0.2">
      <c r="A33" s="48">
        <f>IF(JIPAD連携項目一覧!A32="","",JIPAD連携項目一覧!A32)</f>
        <v>31</v>
      </c>
      <c r="B33" s="43" t="str">
        <f>IF(JIPAD連携項目一覧!B32="","",JIPAD連携項目一覧!B32)</f>
        <v>AE</v>
      </c>
      <c r="C33" s="43" t="str">
        <f>IF(JIPAD連携項目一覧!C32="","",JIPAD連携項目一覧!C32)</f>
        <v>不可</v>
      </c>
      <c r="D33" s="43" t="str">
        <f>IF(JIPAD連携項目一覧!D32="","",JIPAD連携項目一覧!D32)</f>
        <v>ICU在室中</v>
      </c>
      <c r="E33" s="43" t="str">
        <f>IF(JIPAD連携項目一覧!E32="","",JIPAD連携項目一覧!E32)</f>
        <v>中心静脈ライン</v>
      </c>
      <c r="F33" s="44" t="s">
        <v>707</v>
      </c>
      <c r="G33" s="43" t="str">
        <f>IF(JIPAD連携項目一覧!G32="","",JIPAD連携項目一覧!G32)</f>
        <v>No</v>
      </c>
      <c r="H33" s="43" t="str">
        <f>IF(JIPAD連携項目一覧!H32="","",JIPAD連携項目一覧!H32)</f>
        <v>Yes</v>
      </c>
      <c r="I33" s="43" t="str">
        <f>IF(JIPAD連携項目一覧!I32="","",JIPAD連携項目一覧!I32)</f>
        <v/>
      </c>
      <c r="J33" s="43" t="str">
        <f>IF(JIPAD連携項目一覧!J32="","",JIPAD連携項目一覧!J32)</f>
        <v/>
      </c>
      <c r="K33" s="43" t="str">
        <f>IF(JIPAD連携項目一覧!K32="","",JIPAD連携項目一覧!K32)</f>
        <v/>
      </c>
      <c r="L33" s="43" t="str">
        <f>IF(JIPAD連携項目一覧!L32="","",JIPAD連携項目一覧!L32)</f>
        <v/>
      </c>
      <c r="M33" s="43" t="str">
        <f>IF(JIPAD連携項目一覧!M32="","",JIPAD連携項目一覧!M32)</f>
        <v/>
      </c>
      <c r="N33" s="43" t="str">
        <f>IF(JIPAD連携項目一覧!N32="","",JIPAD連携項目一覧!N32)</f>
        <v/>
      </c>
      <c r="O33" s="43" t="str">
        <f>IF(JIPAD連携項目一覧!O32="","",JIPAD連携項目一覧!O32)</f>
        <v/>
      </c>
      <c r="P33" s="43" t="str">
        <f>IF(JIPAD連携項目一覧!P32="","",JIPAD連携項目一覧!P32)</f>
        <v/>
      </c>
      <c r="Q33" s="43" t="str">
        <f>IF(JIPAD連携項目一覧!Q32="","",JIPAD連携項目一覧!Q32)</f>
        <v/>
      </c>
      <c r="R33" s="43" t="str">
        <f>IF(JIPAD連携項目一覧!R32="","",JIPAD連携項目一覧!R32)</f>
        <v>ICUCVLINE</v>
      </c>
      <c r="S33" s="43" t="str">
        <f>IF(JIPAD連携項目一覧!S32="","",JIPAD連携項目一覧!S32)</f>
        <v/>
      </c>
      <c r="T33" s="43" t="str">
        <f>IF(JIPAD連携項目一覧!T32="","",JIPAD連携項目一覧!T32)</f>
        <v/>
      </c>
      <c r="U33" s="43" t="str">
        <f>IF(JIPAD連携項目一覧!U32="","",JIPAD連携項目一覧!U32)</f>
        <v/>
      </c>
      <c r="V33" s="43" t="str">
        <f>IF(JIPAD連携項目一覧!V32="","",JIPAD連携項目一覧!V32)</f>
        <v/>
      </c>
      <c r="W33" s="43" t="str">
        <f>IF(JIPAD連携項目一覧!X32="","",JIPAD連携項目一覧!X32)</f>
        <v>文字列(No｜Yes)
(半角英数は大文字小文字も厳密に)</v>
      </c>
      <c r="X33" s="44" t="str">
        <f>IF(JIPAD連携項目一覧!Y32="","",JIPAD連携項目一覧!Y32)</f>
        <v/>
      </c>
      <c r="Y33" s="45">
        <f>IF(JIPAD連携項目一覧!Z32="","",JIPAD連携項目一覧!Z32)</f>
        <v>44123</v>
      </c>
      <c r="Z33" s="43">
        <v>54</v>
      </c>
    </row>
    <row r="34" spans="1:26" ht="171.75" x14ac:dyDescent="0.2">
      <c r="A34" s="47" t="str">
        <f>IF(JIPAD連携項目一覧!A33="","",JIPAD連携項目一覧!A33)</f>
        <v>32-1</v>
      </c>
      <c r="B34" s="23" t="str">
        <f>IF(JIPAD連携項目一覧!B33="","",JIPAD連携項目一覧!B33)</f>
        <v>AF~BS</v>
      </c>
      <c r="C34" s="23" t="str">
        <f>IF(JIPAD連携項目一覧!C33="","",JIPAD連携項目一覧!C33)</f>
        <v>可</v>
      </c>
      <c r="D34" s="23" t="str">
        <f>IF(JIPAD連携項目一覧!D33="","",JIPAD連携項目一覧!D33)</f>
        <v>ICU在室中</v>
      </c>
      <c r="E34" s="23" t="str">
        <f>IF(JIPAD連携項目一覧!E33="","",JIPAD連携項目一覧!E33)</f>
        <v>人工呼吸開始</v>
      </c>
      <c r="F34" s="41" t="s">
        <v>881</v>
      </c>
      <c r="G34" s="23" t="str">
        <f>IF(JIPAD連携項目一覧!G33="","",JIPAD連携項目一覧!G33)</f>
        <v xml:space="preserve"> </v>
      </c>
      <c r="H34" s="23" t="str">
        <f>IF(JIPAD連携項目一覧!H33="","",JIPAD連携項目一覧!H33)</f>
        <v/>
      </c>
      <c r="I34" s="23" t="str">
        <f>IF(JIPAD連携項目一覧!I33="","",JIPAD連携項目一覧!I33)</f>
        <v/>
      </c>
      <c r="J34" s="23" t="str">
        <f>IF(JIPAD連携項目一覧!J33="","",JIPAD連携項目一覧!J33)</f>
        <v/>
      </c>
      <c r="K34" s="23" t="str">
        <f>IF(JIPAD連携項目一覧!K33="","",JIPAD連携項目一覧!K33)</f>
        <v/>
      </c>
      <c r="L34" s="23" t="str">
        <f>IF(JIPAD連携項目一覧!L33="","",JIPAD連携項目一覧!L33)</f>
        <v/>
      </c>
      <c r="M34" s="23" t="str">
        <f>IF(JIPAD連携項目一覧!M33="","",JIPAD連携項目一覧!M33)</f>
        <v/>
      </c>
      <c r="N34" s="23" t="str">
        <f>IF(JIPAD連携項目一覧!N33="","",JIPAD連携項目一覧!N33)</f>
        <v/>
      </c>
      <c r="O34" s="23" t="str">
        <f>IF(JIPAD連携項目一覧!O33="","",JIPAD連携項目一覧!O33)</f>
        <v/>
      </c>
      <c r="P34" s="23" t="str">
        <f>IF(JIPAD連携項目一覧!P33="","",JIPAD連携項目一覧!P33)</f>
        <v/>
      </c>
      <c r="Q34" s="23" t="str">
        <f>IF(JIPAD連携項目一覧!Q33="","",JIPAD連携項目一覧!Q33)</f>
        <v/>
      </c>
      <c r="R34" s="23" t="str">
        <f>IF(JIPAD連携項目一覧!R33="","",JIPAD連携項目一覧!R33)</f>
        <v>ICUVENTSDATETIME_1</v>
      </c>
      <c r="S34" s="23" t="str">
        <f>IF(JIPAD連携項目一覧!S33="","",JIPAD連携項目一覧!S33)</f>
        <v/>
      </c>
      <c r="T34" s="23" t="str">
        <f>IF(JIPAD連携項目一覧!T33="","",JIPAD連携項目一覧!T33)</f>
        <v/>
      </c>
      <c r="U34" s="23" t="str">
        <f>IF(JIPAD連携項目一覧!U33="","",JIPAD連携項目一覧!U33)</f>
        <v/>
      </c>
      <c r="V34" s="23" t="str">
        <f>IF(JIPAD連携項目一覧!V33="","",JIPAD連携項目一覧!V33)</f>
        <v/>
      </c>
      <c r="W34" s="23" t="str">
        <f>IF(JIPAD連携項目一覧!X33="","",JIPAD連携項目一覧!X33)</f>
        <v>日付+半角スペース+時刻
(YYYY/MM/DD HH:MM:SS)
例：2014/08/12 13:23:11
(秒は無視される)
(データが無い場合は時刻は00:00)</v>
      </c>
      <c r="X34" s="41" t="str">
        <f>IF(JIPAD連携項目一覧!Y33="","",JIPAD連携項目一覧!Y33)</f>
        <v>ICU入室日から今日まで
32-1
32-2
をセットで繰返し２０回
入室区分が予定手術の場合、人工呼吸器開始時間がICU 入室日時と異なる時、警告
前の人工呼吸終了以前は制限
同じセットの人工呼吸終了以降は制限
24時間以内の侵襲的人工呼吸がYesの場合、空白の時、制限</v>
      </c>
      <c r="Y34" s="42">
        <f>IF(JIPAD連携項目一覧!Z33="","",JIPAD連携項目一覧!Z33)</f>
        <v>43871</v>
      </c>
      <c r="Z34" s="23">
        <v>55</v>
      </c>
    </row>
    <row r="35" spans="1:26" ht="171.75" x14ac:dyDescent="0.2">
      <c r="A35" s="47" t="str">
        <f>IF(JIPAD連携項目一覧!A34="","",JIPAD連携項目一覧!A34)</f>
        <v>32-2</v>
      </c>
      <c r="B35" s="23" t="str">
        <f>IF(JIPAD連携項目一覧!B34="","",JIPAD連携項目一覧!B34)</f>
        <v>AF~BS</v>
      </c>
      <c r="C35" s="23" t="str">
        <f>IF(JIPAD連携項目一覧!C34="","",JIPAD連携項目一覧!C34)</f>
        <v>人工呼吸器開始に入力がある場合不可</v>
      </c>
      <c r="D35" s="23" t="str">
        <f>IF(JIPAD連携項目一覧!D34="","",JIPAD連携項目一覧!D34)</f>
        <v>ICU在室中</v>
      </c>
      <c r="E35" s="23" t="str">
        <f>IF(JIPAD連携項目一覧!E34="","",JIPAD連携項目一覧!E34)</f>
        <v>人工呼吸終了</v>
      </c>
      <c r="F35" s="41" t="s">
        <v>884</v>
      </c>
      <c r="G35" s="23" t="str">
        <f>IF(JIPAD連携項目一覧!G34="","",JIPAD連携項目一覧!G34)</f>
        <v xml:space="preserve"> </v>
      </c>
      <c r="H35" s="23" t="str">
        <f>IF(JIPAD連携項目一覧!H34="","",JIPAD連携項目一覧!H34)</f>
        <v/>
      </c>
      <c r="I35" s="23" t="str">
        <f>IF(JIPAD連携項目一覧!I34="","",JIPAD連携項目一覧!I34)</f>
        <v/>
      </c>
      <c r="J35" s="23" t="str">
        <f>IF(JIPAD連携項目一覧!J34="","",JIPAD連携項目一覧!J34)</f>
        <v/>
      </c>
      <c r="K35" s="23" t="str">
        <f>IF(JIPAD連携項目一覧!K34="","",JIPAD連携項目一覧!K34)</f>
        <v/>
      </c>
      <c r="L35" s="23" t="str">
        <f>IF(JIPAD連携項目一覧!L34="","",JIPAD連携項目一覧!L34)</f>
        <v/>
      </c>
      <c r="M35" s="23" t="str">
        <f>IF(JIPAD連携項目一覧!M34="","",JIPAD連携項目一覧!M34)</f>
        <v/>
      </c>
      <c r="N35" s="23" t="str">
        <f>IF(JIPAD連携項目一覧!N34="","",JIPAD連携項目一覧!N34)</f>
        <v/>
      </c>
      <c r="O35" s="23" t="str">
        <f>IF(JIPAD連携項目一覧!O34="","",JIPAD連携項目一覧!O34)</f>
        <v/>
      </c>
      <c r="P35" s="23" t="str">
        <f>IF(JIPAD連携項目一覧!P34="","",JIPAD連携項目一覧!P34)</f>
        <v/>
      </c>
      <c r="Q35" s="23" t="str">
        <f>IF(JIPAD連携項目一覧!Q34="","",JIPAD連携項目一覧!Q34)</f>
        <v/>
      </c>
      <c r="R35" s="23" t="str">
        <f>IF(JIPAD連携項目一覧!R34="","",JIPAD連携項目一覧!R34)</f>
        <v>ICUVENTEDATETIME_1</v>
      </c>
      <c r="S35" s="23" t="str">
        <f>IF(JIPAD連携項目一覧!S34="","",JIPAD連携項目一覧!S34)</f>
        <v/>
      </c>
      <c r="T35" s="23" t="str">
        <f>IF(JIPAD連携項目一覧!T34="","",JIPAD連携項目一覧!T34)</f>
        <v/>
      </c>
      <c r="U35" s="23" t="str">
        <f>IF(JIPAD連携項目一覧!U34="","",JIPAD連携項目一覧!U34)</f>
        <v/>
      </c>
      <c r="V35" s="23" t="str">
        <f>IF(JIPAD連携項目一覧!V34="","",JIPAD連携項目一覧!V34)</f>
        <v/>
      </c>
      <c r="W35" s="23" t="str">
        <f>IF(JIPAD連携項目一覧!X34="","",JIPAD連携項目一覧!X34)</f>
        <v>日付+半角スペース+時刻
(YYYY/MM/DD HH:MM:SS)
例：2014/08/12 13:23:11
(秒は無視される)
(データが無い場合は時刻は00:00)</v>
      </c>
      <c r="X35" s="41" t="str">
        <f>IF(JIPAD連携項目一覧!Y34="","",JIPAD連携項目一覧!Y34)</f>
        <v>人工呼吸開始1から今日まで
32-1
32-2
をセットで繰返し２０回
次の人工呼吸開始以降は制限
同じセットの人工呼吸開始以前は制限</v>
      </c>
      <c r="Y35" s="42">
        <f>IF(JIPAD連携項目一覧!Z34="","",JIPAD連携項目一覧!Z34)</f>
        <v>43871</v>
      </c>
      <c r="Z35" s="23">
        <v>56</v>
      </c>
    </row>
    <row r="36" spans="1:26" x14ac:dyDescent="0.2">
      <c r="A36" s="47">
        <f>IF(JIPAD連携項目一覧!A108="","",JIPAD連携項目一覧!A108)</f>
        <v>103</v>
      </c>
      <c r="B36" s="23" t="str">
        <f>IF(JIPAD連携項目一覧!B108="","",JIPAD連携項目一覧!B108)</f>
        <v>MC</v>
      </c>
      <c r="C36" s="23" t="str">
        <f>IF(JIPAD連携項目一覧!C108="","",JIPAD連携項目一覧!C108)</f>
        <v>不可</v>
      </c>
      <c r="D36" s="23" t="str">
        <f>IF(JIPAD連携項目一覧!D108="","",JIPAD連携項目一覧!D108)</f>
        <v>ICU在室中</v>
      </c>
      <c r="E36" s="23" t="str">
        <f>IF(JIPAD連携項目一覧!E108="","",JIPAD連携項目一覧!E108)</f>
        <v>HFNC</v>
      </c>
      <c r="F36" s="41" t="s">
        <v>783</v>
      </c>
      <c r="G36" s="23" t="str">
        <f>IF(JIPAD連携項目一覧!G108="","",JIPAD連携項目一覧!G108)</f>
        <v>No</v>
      </c>
      <c r="H36" s="23" t="str">
        <f>IF(JIPAD連携項目一覧!H108="","",JIPAD連携項目一覧!H108)</f>
        <v>Yes</v>
      </c>
      <c r="I36" s="23" t="str">
        <f>IF(JIPAD連携項目一覧!I108="","",JIPAD連携項目一覧!I108)</f>
        <v/>
      </c>
      <c r="J36" s="23" t="str">
        <f>IF(JIPAD連携項目一覧!J108="","",JIPAD連携項目一覧!J108)</f>
        <v/>
      </c>
      <c r="K36" s="23" t="str">
        <f>IF(JIPAD連携項目一覧!K108="","",JIPAD連携項目一覧!K108)</f>
        <v/>
      </c>
      <c r="L36" s="23" t="str">
        <f>IF(JIPAD連携項目一覧!L108="","",JIPAD連携項目一覧!L108)</f>
        <v/>
      </c>
      <c r="M36" s="23" t="str">
        <f>IF(JIPAD連携項目一覧!M108="","",JIPAD連携項目一覧!M108)</f>
        <v/>
      </c>
      <c r="N36" s="23" t="str">
        <f>IF(JIPAD連携項目一覧!N108="","",JIPAD連携項目一覧!N108)</f>
        <v/>
      </c>
      <c r="O36" s="23" t="str">
        <f>IF(JIPAD連携項目一覧!O108="","",JIPAD連携項目一覧!O108)</f>
        <v/>
      </c>
      <c r="P36" s="23" t="str">
        <f>IF(JIPAD連携項目一覧!P108="","",JIPAD連携項目一覧!P108)</f>
        <v/>
      </c>
      <c r="Q36" s="23" t="str">
        <f>IF(JIPAD連携項目一覧!Q108="","",JIPAD連携項目一覧!Q108)</f>
        <v/>
      </c>
      <c r="R36" s="23" t="str">
        <f>IF(JIPAD連携項目一覧!R108="","",JIPAD連携項目一覧!R108)</f>
        <v>ICUHFNCFLG</v>
      </c>
      <c r="S36" s="23" t="str">
        <f>IF(JIPAD連携項目一覧!S108="","",JIPAD連携項目一覧!S108)</f>
        <v/>
      </c>
      <c r="T36" s="23" t="str">
        <f>IF(JIPAD連携項目一覧!T108="","",JIPAD連携項目一覧!T108)</f>
        <v/>
      </c>
      <c r="U36" s="23" t="str">
        <f>IF(JIPAD連携項目一覧!U108="","",JIPAD連携項目一覧!U108)</f>
        <v/>
      </c>
      <c r="V36" s="23" t="str">
        <f>IF(JIPAD連携項目一覧!V108="","",JIPAD連携項目一覧!V108)</f>
        <v/>
      </c>
      <c r="W36" s="23" t="str">
        <f>IF(JIPAD連携項目一覧!X108="","",JIPAD連携項目一覧!X108)</f>
        <v>文字列（No｜Yes）
(半角英数は大文字小文字も厳密に)</v>
      </c>
      <c r="X36" s="41" t="str">
        <f>IF(JIPAD連携項目一覧!Y108="","",JIPAD連携項目一覧!Y108)</f>
        <v/>
      </c>
      <c r="Y36" s="42">
        <f>IF(JIPAD連携項目一覧!Z108="","",JIPAD連携項目一覧!Z108)</f>
        <v>43556</v>
      </c>
      <c r="Z36" s="23">
        <v>57</v>
      </c>
    </row>
    <row r="37" spans="1:26" ht="43.5" x14ac:dyDescent="0.2">
      <c r="A37" s="47" t="str">
        <f>IF(JIPAD連携項目一覧!A35="","",JIPAD連携項目一覧!A35)</f>
        <v>33</v>
      </c>
      <c r="B37" s="23" t="str">
        <f>IF(JIPAD連携項目一覧!B35="","",JIPAD連携項目一覧!B35)</f>
        <v>BT</v>
      </c>
      <c r="C37" s="23" t="str">
        <f>IF(JIPAD連携項目一覧!C35="","",JIPAD連携項目一覧!C35)</f>
        <v>不可</v>
      </c>
      <c r="D37" s="23" t="str">
        <f>IF(JIPAD連携項目一覧!D35="","",JIPAD連携項目一覧!D35)</f>
        <v>ICU在室中</v>
      </c>
      <c r="E37" s="23" t="str">
        <f>IF(JIPAD連携項目一覧!E35="","",JIPAD連携項目一覧!E35)</f>
        <v>NPPV</v>
      </c>
      <c r="F37" s="41" t="s">
        <v>708</v>
      </c>
      <c r="G37" s="23" t="str">
        <f>IF(JIPAD連携項目一覧!G35="","",JIPAD連携項目一覧!G35)</f>
        <v>No</v>
      </c>
      <c r="H37" s="23" t="str">
        <f>IF(JIPAD連携項目一覧!H35="","",JIPAD連携項目一覧!H35)</f>
        <v>Yes</v>
      </c>
      <c r="I37" s="23" t="str">
        <f>IF(JIPAD連携項目一覧!I35="","",JIPAD連携項目一覧!I35)</f>
        <v/>
      </c>
      <c r="J37" s="23" t="str">
        <f>IF(JIPAD連携項目一覧!J35="","",JIPAD連携項目一覧!J35)</f>
        <v/>
      </c>
      <c r="K37" s="23" t="str">
        <f>IF(JIPAD連携項目一覧!K35="","",JIPAD連携項目一覧!K35)</f>
        <v/>
      </c>
      <c r="L37" s="23" t="str">
        <f>IF(JIPAD連携項目一覧!L35="","",JIPAD連携項目一覧!L35)</f>
        <v/>
      </c>
      <c r="M37" s="23" t="str">
        <f>IF(JIPAD連携項目一覧!M35="","",JIPAD連携項目一覧!M35)</f>
        <v/>
      </c>
      <c r="N37" s="23" t="str">
        <f>IF(JIPAD連携項目一覧!N35="","",JIPAD連携項目一覧!N35)</f>
        <v/>
      </c>
      <c r="O37" s="23" t="str">
        <f>IF(JIPAD連携項目一覧!O35="","",JIPAD連携項目一覧!O35)</f>
        <v/>
      </c>
      <c r="P37" s="23" t="str">
        <f>IF(JIPAD連携項目一覧!P35="","",JIPAD連携項目一覧!P35)</f>
        <v/>
      </c>
      <c r="Q37" s="23" t="str">
        <f>IF(JIPAD連携項目一覧!Q35="","",JIPAD連携項目一覧!Q35)</f>
        <v/>
      </c>
      <c r="R37" s="23" t="str">
        <f>IF(JIPAD連携項目一覧!R35="","",JIPAD連携項目一覧!R35)</f>
        <v>ICUNPPVFLG</v>
      </c>
      <c r="S37" s="23" t="str">
        <f>IF(JIPAD連携項目一覧!S35="","",JIPAD連携項目一覧!S35)</f>
        <v/>
      </c>
      <c r="T37" s="23" t="str">
        <f>IF(JIPAD連携項目一覧!T35="","",JIPAD連携項目一覧!T35)</f>
        <v/>
      </c>
      <c r="U37" s="23" t="str">
        <f>IF(JIPAD連携項目一覧!U35="","",JIPAD連携項目一覧!U35)</f>
        <v/>
      </c>
      <c r="V37" s="23" t="str">
        <f>IF(JIPAD連携項目一覧!V35="","",JIPAD連携項目一覧!V35)</f>
        <v/>
      </c>
      <c r="W37" s="23" t="str">
        <f>IF(JIPAD連携項目一覧!X35="","",JIPAD連携項目一覧!X35)</f>
        <v>文字列(No｜Yes)
(半角英数は大文字小文字も厳密に)</v>
      </c>
      <c r="X37" s="41" t="str">
        <f>IF(JIPAD連携項目一覧!Y35="","",JIPAD連携項目一覧!Y35)</f>
        <v/>
      </c>
      <c r="Y37" s="42">
        <f>IF(JIPAD連携項目一覧!Z35="","",JIPAD連携項目一覧!Z35)</f>
        <v>42008</v>
      </c>
      <c r="Z37" s="23">
        <v>58</v>
      </c>
    </row>
    <row r="38" spans="1:26" s="38" customFormat="1" ht="43.5" x14ac:dyDescent="0.2">
      <c r="A38" s="48" t="str">
        <f>IF(JIPAD連携項目一覧!A36="","",JIPAD連携項目一覧!A36)</f>
        <v>34</v>
      </c>
      <c r="B38" s="43" t="str">
        <f>IF(JIPAD連携項目一覧!B36="","",JIPAD連携項目一覧!B36)</f>
        <v>BU</v>
      </c>
      <c r="C38" s="43" t="str">
        <f>IF(JIPAD連携項目一覧!C36="","",JIPAD連携項目一覧!C36)</f>
        <v>不可</v>
      </c>
      <c r="D38" s="43" t="str">
        <f>IF(JIPAD連携項目一覧!D36="","",JIPAD連携項目一覧!D36)</f>
        <v>ICU在室中</v>
      </c>
      <c r="E38" s="43" t="str">
        <f>IF(JIPAD連携項目一覧!E36="","",JIPAD連携項目一覧!E36)</f>
        <v>気管切開</v>
      </c>
      <c r="F38" s="44" t="s">
        <v>885</v>
      </c>
      <c r="G38" s="43" t="str">
        <f>IF(JIPAD連携項目一覧!G36="","",JIPAD連携項目一覧!G36)</f>
        <v>No</v>
      </c>
      <c r="H38" s="43" t="str">
        <f>IF(JIPAD連携項目一覧!H36="","",JIPAD連携項目一覧!H36)</f>
        <v>経皮的</v>
      </c>
      <c r="I38" s="43" t="str">
        <f>IF(JIPAD連携項目一覧!I36="","",JIPAD連携項目一覧!I36)</f>
        <v>外科的</v>
      </c>
      <c r="J38" s="43" t="str">
        <f>IF(JIPAD連携項目一覧!J36="","",JIPAD連携項目一覧!J36)</f>
        <v/>
      </c>
      <c r="K38" s="43" t="str">
        <f>IF(JIPAD連携項目一覧!K36="","",JIPAD連携項目一覧!K36)</f>
        <v/>
      </c>
      <c r="L38" s="43" t="str">
        <f>IF(JIPAD連携項目一覧!L36="","",JIPAD連携項目一覧!L36)</f>
        <v/>
      </c>
      <c r="M38" s="43" t="str">
        <f>IF(JIPAD連携項目一覧!M36="","",JIPAD連携項目一覧!M36)</f>
        <v/>
      </c>
      <c r="N38" s="43" t="str">
        <f>IF(JIPAD連携項目一覧!N36="","",JIPAD連携項目一覧!N36)</f>
        <v/>
      </c>
      <c r="O38" s="43" t="str">
        <f>IF(JIPAD連携項目一覧!O36="","",JIPAD連携項目一覧!O36)</f>
        <v/>
      </c>
      <c r="P38" s="43" t="str">
        <f>IF(JIPAD連携項目一覧!P36="","",JIPAD連携項目一覧!P36)</f>
        <v/>
      </c>
      <c r="Q38" s="43" t="str">
        <f>IF(JIPAD連携項目一覧!Q36="","",JIPAD連携項目一覧!Q36)</f>
        <v/>
      </c>
      <c r="R38" s="43" t="str">
        <f>IF(JIPAD連携項目一覧!R36="","",JIPAD連携項目一覧!R36)</f>
        <v>ICUTRACHEKBN</v>
      </c>
      <c r="S38" s="43" t="str">
        <f>IF(JIPAD連携項目一覧!S36="","",JIPAD連携項目一覧!S36)</f>
        <v/>
      </c>
      <c r="T38" s="43" t="str">
        <f>IF(JIPAD連携項目一覧!T36="","",JIPAD連携項目一覧!T36)</f>
        <v/>
      </c>
      <c r="U38" s="43" t="str">
        <f>IF(JIPAD連携項目一覧!U36="","",JIPAD連携項目一覧!U36)</f>
        <v/>
      </c>
      <c r="V38" s="43" t="str">
        <f>IF(JIPAD連携項目一覧!V36="","",JIPAD連携項目一覧!V36)</f>
        <v/>
      </c>
      <c r="W38" s="43" t="str">
        <f>IF(JIPAD連携項目一覧!X36="","",JIPAD連携項目一覧!X36)</f>
        <v>文字列(No｜経皮的｜外科的)
(半角英数は大文字小文字も厳密に)</v>
      </c>
      <c r="X38" s="44" t="str">
        <f>IF(JIPAD連携項目一覧!Y36="","",JIPAD連携項目一覧!Y36)</f>
        <v>入室形式が予定でかつ24時間以内に生存退室した場合、気管切開、IABP、PCPS、VV-ECMO、PMXがYesの時、警告
入室時気管切開がYesの場合、Yesの時、制限</v>
      </c>
      <c r="Y38" s="45">
        <f>IF(JIPAD連携項目一覧!Z36="","",JIPAD連携項目一覧!Z36)</f>
        <v>44123</v>
      </c>
      <c r="Z38" s="43">
        <v>59</v>
      </c>
    </row>
    <row r="39" spans="1:26" ht="43.5" x14ac:dyDescent="0.2">
      <c r="A39" s="47" t="str">
        <f>IF(JIPAD連携項目一覧!A37="","",JIPAD連携項目一覧!A37)</f>
        <v>35</v>
      </c>
      <c r="B39" s="23" t="str">
        <f>IF(JIPAD連携項目一覧!B37="","",JIPAD連携項目一覧!B37)</f>
        <v>BV</v>
      </c>
      <c r="C39" s="23" t="str">
        <f>IF(JIPAD連携項目一覧!C37="","",JIPAD連携項目一覧!C37)</f>
        <v>気管切開がYesの時は不可</v>
      </c>
      <c r="D39" s="23" t="str">
        <f>IF(JIPAD連携項目一覧!D37="","",JIPAD連携項目一覧!D37)</f>
        <v>ICU在室中</v>
      </c>
      <c r="E39" s="23" t="str">
        <f>IF(JIPAD連携項目一覧!E37="","",JIPAD連携項目一覧!E37)</f>
        <v>気管切開施行日</v>
      </c>
      <c r="F39" s="41" t="s">
        <v>830</v>
      </c>
      <c r="G39" s="23" t="str">
        <f>IF(JIPAD連携項目一覧!G37="","",JIPAD連携項目一覧!G37)</f>
        <v xml:space="preserve"> </v>
      </c>
      <c r="H39" s="23" t="str">
        <f>IF(JIPAD連携項目一覧!H37="","",JIPAD連携項目一覧!H37)</f>
        <v/>
      </c>
      <c r="I39" s="23" t="str">
        <f>IF(JIPAD連携項目一覧!I37="","",JIPAD連携項目一覧!I37)</f>
        <v/>
      </c>
      <c r="J39" s="23" t="str">
        <f>IF(JIPAD連携項目一覧!J37="","",JIPAD連携項目一覧!J37)</f>
        <v/>
      </c>
      <c r="K39" s="23" t="str">
        <f>IF(JIPAD連携項目一覧!K37="","",JIPAD連携項目一覧!K37)</f>
        <v/>
      </c>
      <c r="L39" s="23" t="str">
        <f>IF(JIPAD連携項目一覧!L37="","",JIPAD連携項目一覧!L37)</f>
        <v/>
      </c>
      <c r="M39" s="23" t="str">
        <f>IF(JIPAD連携項目一覧!M37="","",JIPAD連携項目一覧!M37)</f>
        <v/>
      </c>
      <c r="N39" s="23" t="str">
        <f>IF(JIPAD連携項目一覧!N37="","",JIPAD連携項目一覧!N37)</f>
        <v/>
      </c>
      <c r="O39" s="23" t="str">
        <f>IF(JIPAD連携項目一覧!O37="","",JIPAD連携項目一覧!O37)</f>
        <v/>
      </c>
      <c r="P39" s="23" t="str">
        <f>IF(JIPAD連携項目一覧!P37="","",JIPAD連携項目一覧!P37)</f>
        <v/>
      </c>
      <c r="Q39" s="23" t="str">
        <f>IF(JIPAD連携項目一覧!Q37="","",JIPAD連携項目一覧!Q37)</f>
        <v/>
      </c>
      <c r="R39" s="23" t="str">
        <f>IF(JIPAD連携項目一覧!R37="","",JIPAD連携項目一覧!R37)</f>
        <v>ICUTRACHEDATE</v>
      </c>
      <c r="S39" s="23" t="str">
        <f>IF(JIPAD連携項目一覧!S37="","",JIPAD連携項目一覧!S37)</f>
        <v/>
      </c>
      <c r="T39" s="23" t="str">
        <f>IF(JIPAD連携項目一覧!T37="","",JIPAD連携項目一覧!T37)</f>
        <v/>
      </c>
      <c r="U39" s="23" t="str">
        <f>IF(JIPAD連携項目一覧!U37="","",JIPAD連携項目一覧!U37)</f>
        <v/>
      </c>
      <c r="V39" s="23" t="str">
        <f>IF(JIPAD連携項目一覧!V37="","",JIPAD連携項目一覧!V37)</f>
        <v/>
      </c>
      <c r="W39" s="23" t="str">
        <f>IF(JIPAD連携項目一覧!X37="","",JIPAD連携項目一覧!X37)</f>
        <v>日付(YYYY/MM/DD)
例：2014/04/03、2014/4/3</v>
      </c>
      <c r="X39" s="41" t="str">
        <f>IF(JIPAD連携項目一覧!Y37="","",JIPAD連携項目一覧!Y37)</f>
        <v>ICU入室日から退室日まで
入室日または退室日と同じ時、警告
気管切開がYesの時、空白制限</v>
      </c>
      <c r="Y39" s="42">
        <f>IF(JIPAD連携項目一覧!Z37="","",JIPAD連携項目一覧!Z37)</f>
        <v>43298</v>
      </c>
      <c r="Z39" s="23">
        <v>60</v>
      </c>
    </row>
    <row r="40" spans="1:26" ht="29.25" x14ac:dyDescent="0.2">
      <c r="A40" s="47" t="str">
        <f>IF(JIPAD連携項目一覧!A38="","",JIPAD連携項目一覧!A38)</f>
        <v>36</v>
      </c>
      <c r="B40" s="23" t="str">
        <f>IF(JIPAD連携項目一覧!B38="","",JIPAD連携項目一覧!B38)</f>
        <v>BW</v>
      </c>
      <c r="C40" s="23" t="str">
        <f>IF(JIPAD連携項目一覧!C38="","",JIPAD連携項目一覧!C38)</f>
        <v>不可</v>
      </c>
      <c r="D40" s="23" t="str">
        <f>IF(JIPAD連携項目一覧!D38="","",JIPAD連携項目一覧!D38)</f>
        <v>ICU在室中</v>
      </c>
      <c r="E40" s="23" t="str">
        <f>IF(JIPAD連携項目一覧!E38="","",JIPAD連携項目一覧!E38)</f>
        <v>IABP</v>
      </c>
      <c r="F40" s="41" t="s">
        <v>734</v>
      </c>
      <c r="G40" s="23" t="str">
        <f>IF(JIPAD連携項目一覧!G38="","",JIPAD連携項目一覧!G38)</f>
        <v>No</v>
      </c>
      <c r="H40" s="23" t="str">
        <f>IF(JIPAD連携項目一覧!H38="","",JIPAD連携項目一覧!H38)</f>
        <v>Yes</v>
      </c>
      <c r="I40" s="23" t="str">
        <f>IF(JIPAD連携項目一覧!I38="","",JIPAD連携項目一覧!I38)</f>
        <v/>
      </c>
      <c r="J40" s="23" t="str">
        <f>IF(JIPAD連携項目一覧!J38="","",JIPAD連携項目一覧!J38)</f>
        <v/>
      </c>
      <c r="K40" s="23" t="str">
        <f>IF(JIPAD連携項目一覧!K38="","",JIPAD連携項目一覧!K38)</f>
        <v/>
      </c>
      <c r="L40" s="23" t="str">
        <f>IF(JIPAD連携項目一覧!L38="","",JIPAD連携項目一覧!L38)</f>
        <v/>
      </c>
      <c r="M40" s="23" t="str">
        <f>IF(JIPAD連携項目一覧!M38="","",JIPAD連携項目一覧!M38)</f>
        <v/>
      </c>
      <c r="N40" s="23" t="str">
        <f>IF(JIPAD連携項目一覧!N38="","",JIPAD連携項目一覧!N38)</f>
        <v/>
      </c>
      <c r="O40" s="23" t="str">
        <f>IF(JIPAD連携項目一覧!O38="","",JIPAD連携項目一覧!O38)</f>
        <v/>
      </c>
      <c r="P40" s="23" t="str">
        <f>IF(JIPAD連携項目一覧!P38="","",JIPAD連携項目一覧!P38)</f>
        <v/>
      </c>
      <c r="Q40" s="23" t="str">
        <f>IF(JIPAD連携項目一覧!Q38="","",JIPAD連携項目一覧!Q38)</f>
        <v/>
      </c>
      <c r="R40" s="23" t="str">
        <f>IF(JIPAD連携項目一覧!R38="","",JIPAD連携項目一覧!R38)</f>
        <v>ICUIABPFLG</v>
      </c>
      <c r="S40" s="23" t="str">
        <f>IF(JIPAD連携項目一覧!S38="","",JIPAD連携項目一覧!S38)</f>
        <v/>
      </c>
      <c r="T40" s="23" t="str">
        <f>IF(JIPAD連携項目一覧!T38="","",JIPAD連携項目一覧!T38)</f>
        <v/>
      </c>
      <c r="U40" s="23" t="str">
        <f>IF(JIPAD連携項目一覧!U38="","",JIPAD連携項目一覧!U38)</f>
        <v/>
      </c>
      <c r="V40" s="23" t="str">
        <f>IF(JIPAD連携項目一覧!V38="","",JIPAD連携項目一覧!V38)</f>
        <v/>
      </c>
      <c r="W40" s="23" t="str">
        <f>IF(JIPAD連携項目一覧!X38="","",JIPAD連携項目一覧!X38)</f>
        <v>文字列(No｜Yes)
(半角英数は大文字小文字も厳密に)</v>
      </c>
      <c r="X40" s="41" t="str">
        <f>IF(JIPAD連携項目一覧!Y38="","",JIPAD連携項目一覧!Y38)</f>
        <v>入室形式が予定でかつ24時間以内に生存退室した場合、気管切開、IABP、PCPS、VV-ECMO、PMXがYesの時、警告</v>
      </c>
      <c r="Y40" s="42">
        <f>IF(JIPAD連携項目一覧!Z38="","",JIPAD連携項目一覧!Z38)</f>
        <v>43871</v>
      </c>
      <c r="Z40" s="23">
        <v>61</v>
      </c>
    </row>
    <row r="41" spans="1:26" ht="43.5" x14ac:dyDescent="0.2">
      <c r="A41" s="47" t="str">
        <f>IF(JIPAD連携項目一覧!A39="","",JIPAD連携項目一覧!A39)</f>
        <v>37</v>
      </c>
      <c r="B41" s="23" t="str">
        <f>IF(JIPAD連携項目一覧!B39="","",JIPAD連携項目一覧!B39)</f>
        <v>BX</v>
      </c>
      <c r="C41" s="23" t="str">
        <f>IF(JIPAD連携項目一覧!C39="","",JIPAD連携項目一覧!C39)</f>
        <v>不可</v>
      </c>
      <c r="D41" s="23" t="str">
        <f>IF(JIPAD連携項目一覧!D39="","",JIPAD連携項目一覧!D39)</f>
        <v>ICU在室中</v>
      </c>
      <c r="E41" s="23" t="str">
        <f>IF(JIPAD連携項目一覧!E39="","",JIPAD連携項目一覧!E39)</f>
        <v>PCPS</v>
      </c>
      <c r="F41" s="41" t="s">
        <v>846</v>
      </c>
      <c r="G41" s="23" t="str">
        <f>IF(JIPAD連携項目一覧!G39="","",JIPAD連携項目一覧!G39)</f>
        <v>No</v>
      </c>
      <c r="H41" s="23" t="str">
        <f>IF(JIPAD連携項目一覧!H39="","",JIPAD連携項目一覧!H39)</f>
        <v>Yes</v>
      </c>
      <c r="I41" s="23" t="str">
        <f>IF(JIPAD連携項目一覧!I39="","",JIPAD連携項目一覧!I39)</f>
        <v/>
      </c>
      <c r="J41" s="23" t="str">
        <f>IF(JIPAD連携項目一覧!J39="","",JIPAD連携項目一覧!J39)</f>
        <v/>
      </c>
      <c r="K41" s="23" t="str">
        <f>IF(JIPAD連携項目一覧!K39="","",JIPAD連携項目一覧!K39)</f>
        <v/>
      </c>
      <c r="L41" s="23" t="str">
        <f>IF(JIPAD連携項目一覧!L39="","",JIPAD連携項目一覧!L39)</f>
        <v/>
      </c>
      <c r="M41" s="23" t="str">
        <f>IF(JIPAD連携項目一覧!M39="","",JIPAD連携項目一覧!M39)</f>
        <v/>
      </c>
      <c r="N41" s="23" t="str">
        <f>IF(JIPAD連携項目一覧!N39="","",JIPAD連携項目一覧!N39)</f>
        <v/>
      </c>
      <c r="O41" s="23" t="str">
        <f>IF(JIPAD連携項目一覧!O39="","",JIPAD連携項目一覧!O39)</f>
        <v/>
      </c>
      <c r="P41" s="23" t="str">
        <f>IF(JIPAD連携項目一覧!P39="","",JIPAD連携項目一覧!P39)</f>
        <v/>
      </c>
      <c r="Q41" s="23" t="str">
        <f>IF(JIPAD連携項目一覧!Q39="","",JIPAD連携項目一覧!Q39)</f>
        <v/>
      </c>
      <c r="R41" s="23" t="str">
        <f>IF(JIPAD連携項目一覧!R39="","",JIPAD連携項目一覧!R39)</f>
        <v>ICUPCPSFLG</v>
      </c>
      <c r="S41" s="23" t="str">
        <f>IF(JIPAD連携項目一覧!S39="","",JIPAD連携項目一覧!S39)</f>
        <v/>
      </c>
      <c r="T41" s="23" t="str">
        <f>IF(JIPAD連携項目一覧!T39="","",JIPAD連携項目一覧!T39)</f>
        <v/>
      </c>
      <c r="U41" s="23" t="str">
        <f>IF(JIPAD連携項目一覧!U39="","",JIPAD連携項目一覧!U39)</f>
        <v/>
      </c>
      <c r="V41" s="23" t="str">
        <f>IF(JIPAD連携項目一覧!V39="","",JIPAD連携項目一覧!V39)</f>
        <v/>
      </c>
      <c r="W41" s="23" t="str">
        <f>IF(JIPAD連携項目一覧!X39="","",JIPAD連携項目一覧!X39)</f>
        <v>文字列(No｜Yes)
(半角英数は大文字小文字も厳密に)</v>
      </c>
      <c r="X41" s="41" t="str">
        <f>IF(JIPAD連携項目一覧!Y39="","",JIPAD連携項目一覧!Y39)</f>
        <v>入室形式が予定でかつ24時間以内に生存退室した場合、気管切開、IABP、PCPS、VV-ECMO、PMXがYesの時、警告</v>
      </c>
      <c r="Y41" s="42">
        <f>IF(JIPAD連携項目一覧!Z39="","",JIPAD連携項目一覧!Z39)</f>
        <v>43871</v>
      </c>
      <c r="Z41" s="23">
        <v>62</v>
      </c>
    </row>
    <row r="42" spans="1:26" ht="29.25" x14ac:dyDescent="0.2">
      <c r="A42" s="47" t="str">
        <f>IF(JIPAD連携項目一覧!A40="","",JIPAD連携項目一覧!A40)</f>
        <v>38</v>
      </c>
      <c r="B42" s="23" t="str">
        <f>IF(JIPAD連携項目一覧!B40="","",JIPAD連携項目一覧!B40)</f>
        <v>BY</v>
      </c>
      <c r="C42" s="23" t="str">
        <f>IF(JIPAD連携項目一覧!C40="","",JIPAD連携項目一覧!C40)</f>
        <v>不可</v>
      </c>
      <c r="D42" s="23" t="str">
        <f>IF(JIPAD連携項目一覧!D40="","",JIPAD連携項目一覧!D40)</f>
        <v>ICU在室中</v>
      </c>
      <c r="E42" s="23" t="str">
        <f>IF(JIPAD連携項目一覧!E40="","",JIPAD連携項目一覧!E40)</f>
        <v>VV-ECMO</v>
      </c>
      <c r="F42" s="41" t="s">
        <v>734</v>
      </c>
      <c r="G42" s="23" t="str">
        <f>IF(JIPAD連携項目一覧!G40="","",JIPAD連携項目一覧!G40)</f>
        <v>No</v>
      </c>
      <c r="H42" s="23" t="str">
        <f>IF(JIPAD連携項目一覧!H40="","",JIPAD連携項目一覧!H40)</f>
        <v>Yes</v>
      </c>
      <c r="I42" s="23" t="str">
        <f>IF(JIPAD連携項目一覧!I40="","",JIPAD連携項目一覧!I40)</f>
        <v/>
      </c>
      <c r="J42" s="23" t="str">
        <f>IF(JIPAD連携項目一覧!J40="","",JIPAD連携項目一覧!J40)</f>
        <v/>
      </c>
      <c r="K42" s="23" t="str">
        <f>IF(JIPAD連携項目一覧!K40="","",JIPAD連携項目一覧!K40)</f>
        <v/>
      </c>
      <c r="L42" s="23" t="str">
        <f>IF(JIPAD連携項目一覧!L40="","",JIPAD連携項目一覧!L40)</f>
        <v/>
      </c>
      <c r="M42" s="23" t="str">
        <f>IF(JIPAD連携項目一覧!M40="","",JIPAD連携項目一覧!M40)</f>
        <v/>
      </c>
      <c r="N42" s="23" t="str">
        <f>IF(JIPAD連携項目一覧!N40="","",JIPAD連携項目一覧!N40)</f>
        <v/>
      </c>
      <c r="O42" s="23" t="str">
        <f>IF(JIPAD連携項目一覧!O40="","",JIPAD連携項目一覧!O40)</f>
        <v/>
      </c>
      <c r="P42" s="23" t="str">
        <f>IF(JIPAD連携項目一覧!P40="","",JIPAD連携項目一覧!P40)</f>
        <v/>
      </c>
      <c r="Q42" s="23" t="str">
        <f>IF(JIPAD連携項目一覧!Q40="","",JIPAD連携項目一覧!Q40)</f>
        <v/>
      </c>
      <c r="R42" s="23" t="str">
        <f>IF(JIPAD連携項目一覧!R40="","",JIPAD連携項目一覧!R40)</f>
        <v>ICUVVECMOFLG</v>
      </c>
      <c r="S42" s="23" t="str">
        <f>IF(JIPAD連携項目一覧!S40="","",JIPAD連携項目一覧!S40)</f>
        <v/>
      </c>
      <c r="T42" s="23" t="str">
        <f>IF(JIPAD連携項目一覧!T40="","",JIPAD連携項目一覧!T40)</f>
        <v/>
      </c>
      <c r="U42" s="23" t="str">
        <f>IF(JIPAD連携項目一覧!U40="","",JIPAD連携項目一覧!U40)</f>
        <v/>
      </c>
      <c r="V42" s="23" t="str">
        <f>IF(JIPAD連携項目一覧!V40="","",JIPAD連携項目一覧!V40)</f>
        <v/>
      </c>
      <c r="W42" s="23" t="str">
        <f>IF(JIPAD連携項目一覧!X40="","",JIPAD連携項目一覧!X40)</f>
        <v>文字列(No｜Yes)
(半角英数は大文字小文字も厳密に)</v>
      </c>
      <c r="X42" s="41" t="str">
        <f>IF(JIPAD連携項目一覧!Y40="","",JIPAD連携項目一覧!Y40)</f>
        <v>入室形式が予定でかつ24時間以内に生存退室した場合、気管切開、IABP、PCPS、VV-ECMO、PMXがYesの時、警告</v>
      </c>
      <c r="Y42" s="42">
        <f>IF(JIPAD連携項目一覧!Z40="","",JIPAD連携項目一覧!Z40)</f>
        <v>43871</v>
      </c>
      <c r="Z42" s="23">
        <v>63</v>
      </c>
    </row>
    <row r="43" spans="1:26" x14ac:dyDescent="0.2">
      <c r="A43" s="47" t="str">
        <f>IF(JIPAD連携項目一覧!A41="","",JIPAD連携項目一覧!A41)</f>
        <v>39</v>
      </c>
      <c r="B43" s="23" t="str">
        <f>IF(JIPAD連携項目一覧!B41="","",JIPAD連携項目一覧!B41)</f>
        <v>BZ</v>
      </c>
      <c r="C43" s="23" t="str">
        <f>IF(JIPAD連携項目一覧!C41="","",JIPAD連携項目一覧!C41)</f>
        <v>不可</v>
      </c>
      <c r="D43" s="23" t="str">
        <f>IF(JIPAD連携項目一覧!D41="","",JIPAD連携項目一覧!D41)</f>
        <v>ICU在室中</v>
      </c>
      <c r="E43" s="23" t="str">
        <f>IF(JIPAD連携項目一覧!E41="","",JIPAD連携項目一覧!E41)</f>
        <v>間欠腎代替療法</v>
      </c>
      <c r="F43" s="41" t="s">
        <v>734</v>
      </c>
      <c r="G43" s="23" t="str">
        <f>IF(JIPAD連携項目一覧!G41="","",JIPAD連携項目一覧!G41)</f>
        <v>No</v>
      </c>
      <c r="H43" s="23" t="str">
        <f>IF(JIPAD連携項目一覧!H41="","",JIPAD連携項目一覧!H41)</f>
        <v>Yes</v>
      </c>
      <c r="I43" s="23" t="str">
        <f>IF(JIPAD連携項目一覧!I41="","",JIPAD連携項目一覧!I41)</f>
        <v/>
      </c>
      <c r="J43" s="23" t="str">
        <f>IF(JIPAD連携項目一覧!J41="","",JIPAD連携項目一覧!J41)</f>
        <v/>
      </c>
      <c r="K43" s="23" t="str">
        <f>IF(JIPAD連携項目一覧!K41="","",JIPAD連携項目一覧!K41)</f>
        <v/>
      </c>
      <c r="L43" s="23" t="str">
        <f>IF(JIPAD連携項目一覧!L41="","",JIPAD連携項目一覧!L41)</f>
        <v/>
      </c>
      <c r="M43" s="23" t="str">
        <f>IF(JIPAD連携項目一覧!M41="","",JIPAD連携項目一覧!M41)</f>
        <v/>
      </c>
      <c r="N43" s="23" t="str">
        <f>IF(JIPAD連携項目一覧!N41="","",JIPAD連携項目一覧!N41)</f>
        <v/>
      </c>
      <c r="O43" s="23" t="str">
        <f>IF(JIPAD連携項目一覧!O41="","",JIPAD連携項目一覧!O41)</f>
        <v/>
      </c>
      <c r="P43" s="23" t="str">
        <f>IF(JIPAD連携項目一覧!P41="","",JIPAD連携項目一覧!P41)</f>
        <v/>
      </c>
      <c r="Q43" s="23" t="str">
        <f>IF(JIPAD連携項目一覧!Q41="","",JIPAD連携項目一覧!Q41)</f>
        <v/>
      </c>
      <c r="R43" s="23" t="str">
        <f>IF(JIPAD連携項目一覧!R41="","",JIPAD連携項目一覧!R41)</f>
        <v>ICUIRRTFLG</v>
      </c>
      <c r="S43" s="23" t="str">
        <f>IF(JIPAD連携項目一覧!S41="","",JIPAD連携項目一覧!S41)</f>
        <v/>
      </c>
      <c r="T43" s="23" t="str">
        <f>IF(JIPAD連携項目一覧!T41="","",JIPAD連携項目一覧!T41)</f>
        <v/>
      </c>
      <c r="U43" s="23" t="str">
        <f>IF(JIPAD連携項目一覧!U41="","",JIPAD連携項目一覧!U41)</f>
        <v/>
      </c>
      <c r="V43" s="23" t="str">
        <f>IF(JIPAD連携項目一覧!V41="","",JIPAD連携項目一覧!V41)</f>
        <v/>
      </c>
      <c r="W43" s="23" t="str">
        <f>IF(JIPAD連携項目一覧!X41="","",JIPAD連携項目一覧!X41)</f>
        <v>文字列(No｜Yes)
(半角英数は大文字小文字も厳密に)</v>
      </c>
      <c r="X43" s="41" t="str">
        <f>IF(JIPAD連携項目一覧!Y41="","",JIPAD連携項目一覧!Y41)</f>
        <v/>
      </c>
      <c r="Y43" s="42">
        <f>IF(JIPAD連携項目一覧!Z41="","",JIPAD連携項目一覧!Z41)</f>
        <v>42008</v>
      </c>
      <c r="Z43" s="23">
        <v>64</v>
      </c>
    </row>
    <row r="44" spans="1:26" x14ac:dyDescent="0.2">
      <c r="A44" s="47" t="str">
        <f>IF(JIPAD連携項目一覧!A42="","",JIPAD連携項目一覧!A42)</f>
        <v>40</v>
      </c>
      <c r="B44" s="23" t="str">
        <f>IF(JIPAD連携項目一覧!B42="","",JIPAD連携項目一覧!B42)</f>
        <v>CA</v>
      </c>
      <c r="C44" s="23" t="str">
        <f>IF(JIPAD連携項目一覧!C42="","",JIPAD連携項目一覧!C42)</f>
        <v>不可</v>
      </c>
      <c r="D44" s="23" t="str">
        <f>IF(JIPAD連携項目一覧!D42="","",JIPAD連携項目一覧!D42)</f>
        <v>ICU在室中</v>
      </c>
      <c r="E44" s="23" t="str">
        <f>IF(JIPAD連携項目一覧!E42="","",JIPAD連携項目一覧!E42)</f>
        <v>持続腎代替療法</v>
      </c>
      <c r="F44" s="41" t="s">
        <v>734</v>
      </c>
      <c r="G44" s="23" t="str">
        <f>IF(JIPAD連携項目一覧!G42="","",JIPAD連携項目一覧!G42)</f>
        <v>No</v>
      </c>
      <c r="H44" s="23" t="str">
        <f>IF(JIPAD連携項目一覧!H42="","",JIPAD連携項目一覧!H42)</f>
        <v>Yes</v>
      </c>
      <c r="I44" s="23" t="str">
        <f>IF(JIPAD連携項目一覧!I42="","",JIPAD連携項目一覧!I42)</f>
        <v/>
      </c>
      <c r="J44" s="23" t="str">
        <f>IF(JIPAD連携項目一覧!J42="","",JIPAD連携項目一覧!J42)</f>
        <v/>
      </c>
      <c r="K44" s="23" t="str">
        <f>IF(JIPAD連携項目一覧!K42="","",JIPAD連携項目一覧!K42)</f>
        <v/>
      </c>
      <c r="L44" s="23" t="str">
        <f>IF(JIPAD連携項目一覧!L42="","",JIPAD連携項目一覧!L42)</f>
        <v/>
      </c>
      <c r="M44" s="23" t="str">
        <f>IF(JIPAD連携項目一覧!M42="","",JIPAD連携項目一覧!M42)</f>
        <v/>
      </c>
      <c r="N44" s="23" t="str">
        <f>IF(JIPAD連携項目一覧!N42="","",JIPAD連携項目一覧!N42)</f>
        <v/>
      </c>
      <c r="O44" s="23" t="str">
        <f>IF(JIPAD連携項目一覧!O42="","",JIPAD連携項目一覧!O42)</f>
        <v/>
      </c>
      <c r="P44" s="23" t="str">
        <f>IF(JIPAD連携項目一覧!P42="","",JIPAD連携項目一覧!P42)</f>
        <v/>
      </c>
      <c r="Q44" s="23" t="str">
        <f>IF(JIPAD連携項目一覧!Q42="","",JIPAD連携項目一覧!Q42)</f>
        <v/>
      </c>
      <c r="R44" s="23" t="str">
        <f>IF(JIPAD連携項目一覧!R42="","",JIPAD連携項目一覧!R42)</f>
        <v>ICUCRRTFLG</v>
      </c>
      <c r="S44" s="23" t="str">
        <f>IF(JIPAD連携項目一覧!S42="","",JIPAD連携項目一覧!S42)</f>
        <v/>
      </c>
      <c r="T44" s="23" t="str">
        <f>IF(JIPAD連携項目一覧!T42="","",JIPAD連携項目一覧!T42)</f>
        <v/>
      </c>
      <c r="U44" s="23" t="str">
        <f>IF(JIPAD連携項目一覧!U42="","",JIPAD連携項目一覧!U42)</f>
        <v/>
      </c>
      <c r="V44" s="23" t="str">
        <f>IF(JIPAD連携項目一覧!V42="","",JIPAD連携項目一覧!V42)</f>
        <v/>
      </c>
      <c r="W44" s="23" t="str">
        <f>IF(JIPAD連携項目一覧!X42="","",JIPAD連携項目一覧!X42)</f>
        <v>文字列(No｜Yes)
(半角英数は大文字小文字も厳密に)</v>
      </c>
      <c r="X44" s="41" t="str">
        <f>IF(JIPAD連携項目一覧!Y42="","",JIPAD連携項目一覧!Y42)</f>
        <v/>
      </c>
      <c r="Y44" s="42">
        <f>IF(JIPAD連携項目一覧!Z42="","",JIPAD連携項目一覧!Z42)</f>
        <v>42008</v>
      </c>
      <c r="Z44" s="23">
        <v>65</v>
      </c>
    </row>
    <row r="45" spans="1:26" x14ac:dyDescent="0.2">
      <c r="A45" s="47" t="str">
        <f>IF(JIPAD連携項目一覧!A43="","",JIPAD連携項目一覧!A43)</f>
        <v>41</v>
      </c>
      <c r="B45" s="23" t="str">
        <f>IF(JIPAD連携項目一覧!B43="","",JIPAD連携項目一覧!B43)</f>
        <v>CB</v>
      </c>
      <c r="C45" s="23" t="str">
        <f>IF(JIPAD連携項目一覧!C43="","",JIPAD連携項目一覧!C43)</f>
        <v>不可</v>
      </c>
      <c r="D45" s="23" t="str">
        <f>IF(JIPAD連携項目一覧!D43="","",JIPAD連携項目一覧!D43)</f>
        <v>ICU在室中</v>
      </c>
      <c r="E45" s="23" t="str">
        <f>IF(JIPAD連携項目一覧!E43="","",JIPAD連携項目一覧!E43)</f>
        <v>血漿交換</v>
      </c>
      <c r="F45" s="41" t="s">
        <v>734</v>
      </c>
      <c r="G45" s="23" t="str">
        <f>IF(JIPAD連携項目一覧!G43="","",JIPAD連携項目一覧!G43)</f>
        <v>No</v>
      </c>
      <c r="H45" s="23" t="str">
        <f>IF(JIPAD連携項目一覧!H43="","",JIPAD連携項目一覧!H43)</f>
        <v>Yes</v>
      </c>
      <c r="I45" s="23" t="str">
        <f>IF(JIPAD連携項目一覧!I43="","",JIPAD連携項目一覧!I43)</f>
        <v/>
      </c>
      <c r="J45" s="23" t="str">
        <f>IF(JIPAD連携項目一覧!J43="","",JIPAD連携項目一覧!J43)</f>
        <v/>
      </c>
      <c r="K45" s="23" t="str">
        <f>IF(JIPAD連携項目一覧!K43="","",JIPAD連携項目一覧!K43)</f>
        <v/>
      </c>
      <c r="L45" s="23" t="str">
        <f>IF(JIPAD連携項目一覧!L43="","",JIPAD連携項目一覧!L43)</f>
        <v/>
      </c>
      <c r="M45" s="23" t="str">
        <f>IF(JIPAD連携項目一覧!M43="","",JIPAD連携項目一覧!M43)</f>
        <v/>
      </c>
      <c r="N45" s="23" t="str">
        <f>IF(JIPAD連携項目一覧!N43="","",JIPAD連携項目一覧!N43)</f>
        <v/>
      </c>
      <c r="O45" s="23" t="str">
        <f>IF(JIPAD連携項目一覧!O43="","",JIPAD連携項目一覧!O43)</f>
        <v/>
      </c>
      <c r="P45" s="23" t="str">
        <f>IF(JIPAD連携項目一覧!P43="","",JIPAD連携項目一覧!P43)</f>
        <v/>
      </c>
      <c r="Q45" s="23" t="str">
        <f>IF(JIPAD連携項目一覧!Q43="","",JIPAD連携項目一覧!Q43)</f>
        <v/>
      </c>
      <c r="R45" s="23" t="str">
        <f>IF(JIPAD連携項目一覧!R43="","",JIPAD連携項目一覧!R43)</f>
        <v>ICUPEFLG</v>
      </c>
      <c r="S45" s="23" t="str">
        <f>IF(JIPAD連携項目一覧!S43="","",JIPAD連携項目一覧!S43)</f>
        <v/>
      </c>
      <c r="T45" s="23" t="str">
        <f>IF(JIPAD連携項目一覧!T43="","",JIPAD連携項目一覧!T43)</f>
        <v/>
      </c>
      <c r="U45" s="23" t="str">
        <f>IF(JIPAD連携項目一覧!U43="","",JIPAD連携項目一覧!U43)</f>
        <v/>
      </c>
      <c r="V45" s="23" t="str">
        <f>IF(JIPAD連携項目一覧!V43="","",JIPAD連携項目一覧!V43)</f>
        <v/>
      </c>
      <c r="W45" s="23" t="str">
        <f>IF(JIPAD連携項目一覧!X43="","",JIPAD連携項目一覧!X43)</f>
        <v>文字列(No｜Yes)
(半角英数は大文字小文字も厳密に)</v>
      </c>
      <c r="X45" s="41" t="str">
        <f>IF(JIPAD連携項目一覧!Y43="","",JIPAD連携項目一覧!Y43)</f>
        <v/>
      </c>
      <c r="Y45" s="42">
        <f>IF(JIPAD連携項目一覧!Z43="","",JIPAD連携項目一覧!Z43)</f>
        <v>42008</v>
      </c>
      <c r="Z45" s="23">
        <v>66</v>
      </c>
    </row>
    <row r="46" spans="1:26" ht="29.25" x14ac:dyDescent="0.2">
      <c r="A46" s="47" t="str">
        <f>IF(JIPAD連携項目一覧!A44="","",JIPAD連携項目一覧!A44)</f>
        <v>42</v>
      </c>
      <c r="B46" s="23" t="str">
        <f>IF(JIPAD連携項目一覧!B44="","",JIPAD連携項目一覧!B44)</f>
        <v>CC</v>
      </c>
      <c r="C46" s="23" t="str">
        <f>IF(JIPAD連携項目一覧!C44="","",JIPAD連携項目一覧!C44)</f>
        <v>不可</v>
      </c>
      <c r="D46" s="23" t="str">
        <f>IF(JIPAD連携項目一覧!D44="","",JIPAD連携項目一覧!D44)</f>
        <v>ICU在室中</v>
      </c>
      <c r="E46" s="23" t="str">
        <f>IF(JIPAD連携項目一覧!E44="","",JIPAD連携項目一覧!E44)</f>
        <v>PMX</v>
      </c>
      <c r="F46" s="41" t="s">
        <v>734</v>
      </c>
      <c r="G46" s="23" t="str">
        <f>IF(JIPAD連携項目一覧!G44="","",JIPAD連携項目一覧!G44)</f>
        <v>No</v>
      </c>
      <c r="H46" s="23" t="str">
        <f>IF(JIPAD連携項目一覧!H44="","",JIPAD連携項目一覧!H44)</f>
        <v>Yes</v>
      </c>
      <c r="I46" s="23" t="str">
        <f>IF(JIPAD連携項目一覧!I44="","",JIPAD連携項目一覧!I44)</f>
        <v/>
      </c>
      <c r="J46" s="23" t="str">
        <f>IF(JIPAD連携項目一覧!J44="","",JIPAD連携項目一覧!J44)</f>
        <v/>
      </c>
      <c r="K46" s="23" t="str">
        <f>IF(JIPAD連携項目一覧!K44="","",JIPAD連携項目一覧!K44)</f>
        <v/>
      </c>
      <c r="L46" s="23" t="str">
        <f>IF(JIPAD連携項目一覧!L44="","",JIPAD連携項目一覧!L44)</f>
        <v/>
      </c>
      <c r="M46" s="23" t="str">
        <f>IF(JIPAD連携項目一覧!M44="","",JIPAD連携項目一覧!M44)</f>
        <v/>
      </c>
      <c r="N46" s="23" t="str">
        <f>IF(JIPAD連携項目一覧!N44="","",JIPAD連携項目一覧!N44)</f>
        <v/>
      </c>
      <c r="O46" s="23" t="str">
        <f>IF(JIPAD連携項目一覧!O44="","",JIPAD連携項目一覧!O44)</f>
        <v/>
      </c>
      <c r="P46" s="23" t="str">
        <f>IF(JIPAD連携項目一覧!P44="","",JIPAD連携項目一覧!P44)</f>
        <v/>
      </c>
      <c r="Q46" s="23" t="str">
        <f>IF(JIPAD連携項目一覧!Q44="","",JIPAD連携項目一覧!Q44)</f>
        <v/>
      </c>
      <c r="R46" s="23" t="str">
        <f>IF(JIPAD連携項目一覧!R44="","",JIPAD連携項目一覧!R44)</f>
        <v>ICUPMXFLG</v>
      </c>
      <c r="S46" s="23" t="str">
        <f>IF(JIPAD連携項目一覧!S44="","",JIPAD連携項目一覧!S44)</f>
        <v/>
      </c>
      <c r="T46" s="23" t="str">
        <f>IF(JIPAD連携項目一覧!T44="","",JIPAD連携項目一覧!T44)</f>
        <v/>
      </c>
      <c r="U46" s="23" t="str">
        <f>IF(JIPAD連携項目一覧!U44="","",JIPAD連携項目一覧!U44)</f>
        <v/>
      </c>
      <c r="V46" s="23" t="str">
        <f>IF(JIPAD連携項目一覧!V44="","",JIPAD連携項目一覧!V44)</f>
        <v/>
      </c>
      <c r="W46" s="23" t="str">
        <f>IF(JIPAD連携項目一覧!X44="","",JIPAD連携項目一覧!X44)</f>
        <v>文字列(No｜Yes)
(半角英数は大文字小文字も厳密に)</v>
      </c>
      <c r="X46" s="41" t="str">
        <f>IF(JIPAD連携項目一覧!Y44="","",JIPAD連携項目一覧!Y44)</f>
        <v>入室形式が予定でかつ24時間以内に生存退室した場合、気管切開、IABP、PCPS、VV-ECMO、PMXがYesの時、警告</v>
      </c>
      <c r="Y46" s="42">
        <f>IF(JIPAD連携項目一覧!Z44="","",JIPAD連携項目一覧!Z44)</f>
        <v>43871</v>
      </c>
      <c r="Z46" s="23">
        <v>67</v>
      </c>
    </row>
    <row r="47" spans="1:26" x14ac:dyDescent="0.2">
      <c r="A47" s="47" t="str">
        <f>IF(JIPAD連携項目一覧!A45="","",JIPAD連携項目一覧!A45)</f>
        <v>43</v>
      </c>
      <c r="B47" s="23" t="str">
        <f>IF(JIPAD連携項目一覧!B45="","",JIPAD連携項目一覧!B45)</f>
        <v>CD</v>
      </c>
      <c r="C47" s="23" t="str">
        <f>IF(JIPAD連携項目一覧!C45="","",JIPAD連携項目一覧!C45)</f>
        <v>可</v>
      </c>
      <c r="D47" s="23" t="str">
        <f>IF(JIPAD連携項目一覧!D45="","",JIPAD連携項目一覧!D45)</f>
        <v>ICU在室中</v>
      </c>
      <c r="E47" s="23" t="str">
        <f>IF(JIPAD連携項目一覧!E45="","",JIPAD連携項目一覧!E45)</f>
        <v>その他の血液浄化</v>
      </c>
      <c r="F47" s="41" t="s">
        <v>735</v>
      </c>
      <c r="G47" s="23" t="str">
        <f>IF(JIPAD連携項目一覧!G45="","",JIPAD連携項目一覧!G45)</f>
        <v/>
      </c>
      <c r="H47" s="23" t="str">
        <f>IF(JIPAD連携項目一覧!H45="","",JIPAD連携項目一覧!H45)</f>
        <v/>
      </c>
      <c r="I47" s="23" t="str">
        <f>IF(JIPAD連携項目一覧!I45="","",JIPAD連携項目一覧!I45)</f>
        <v/>
      </c>
      <c r="J47" s="23" t="str">
        <f>IF(JIPAD連携項目一覧!J45="","",JIPAD連携項目一覧!J45)</f>
        <v/>
      </c>
      <c r="K47" s="23" t="str">
        <f>IF(JIPAD連携項目一覧!K45="","",JIPAD連携項目一覧!K45)</f>
        <v/>
      </c>
      <c r="L47" s="23" t="str">
        <f>IF(JIPAD連携項目一覧!L45="","",JIPAD連携項目一覧!L45)</f>
        <v/>
      </c>
      <c r="M47" s="23" t="str">
        <f>IF(JIPAD連携項目一覧!M45="","",JIPAD連携項目一覧!M45)</f>
        <v/>
      </c>
      <c r="N47" s="23" t="str">
        <f>IF(JIPAD連携項目一覧!N45="","",JIPAD連携項目一覧!N45)</f>
        <v/>
      </c>
      <c r="O47" s="23" t="str">
        <f>IF(JIPAD連携項目一覧!O45="","",JIPAD連携項目一覧!O45)</f>
        <v/>
      </c>
      <c r="P47" s="23" t="str">
        <f>IF(JIPAD連携項目一覧!P45="","",JIPAD連携項目一覧!P45)</f>
        <v/>
      </c>
      <c r="Q47" s="23" t="str">
        <f>IF(JIPAD連携項目一覧!Q45="","",JIPAD連携項目一覧!Q45)</f>
        <v/>
      </c>
      <c r="R47" s="23" t="str">
        <f>IF(JIPAD連携項目一覧!R45="","",JIPAD連携項目一覧!R45)</f>
        <v>ICUOTHERNAME</v>
      </c>
      <c r="S47" s="23" t="str">
        <f>IF(JIPAD連携項目一覧!S45="","",JIPAD連携項目一覧!S45)</f>
        <v/>
      </c>
      <c r="T47" s="23" t="str">
        <f>IF(JIPAD連携項目一覧!T45="","",JIPAD連携項目一覧!T45)</f>
        <v/>
      </c>
      <c r="U47" s="23" t="str">
        <f>IF(JIPAD連携項目一覧!U45="","",JIPAD連携項目一覧!U45)</f>
        <v/>
      </c>
      <c r="V47" s="23" t="str">
        <f>IF(JIPAD連携項目一覧!V45="","",JIPAD連携項目一覧!V45)</f>
        <v/>
      </c>
      <c r="W47" s="23" t="str">
        <f>IF(JIPAD連携項目一覧!X45="","",JIPAD連携項目一覧!X45)</f>
        <v>文字列</v>
      </c>
      <c r="X47" s="41" t="str">
        <f>IF(JIPAD連携項目一覧!Y45="","",JIPAD連携項目一覧!Y45)</f>
        <v>"Yes"とだけ記載されている時、警告</v>
      </c>
      <c r="Y47" s="42">
        <f>IF(JIPAD連携項目一覧!Z45="","",JIPAD連携項目一覧!Z45)</f>
        <v>43556</v>
      </c>
      <c r="Z47" s="23">
        <v>68</v>
      </c>
    </row>
    <row r="48" spans="1:26" ht="43.5" x14ac:dyDescent="0.2">
      <c r="A48" s="47" t="str">
        <f>IF(JIPAD連携項目一覧!A46="","",JIPAD連携項目一覧!A46)</f>
        <v>44</v>
      </c>
      <c r="B48" s="23" t="str">
        <f>IF(JIPAD連携項目一覧!B46="","",JIPAD連携項目一覧!B46)</f>
        <v>CE</v>
      </c>
      <c r="C48" s="23" t="str">
        <f>IF(JIPAD連携項目一覧!C46="","",JIPAD連携項目一覧!C46)</f>
        <v>年齢が16歳以上の場合は不可</v>
      </c>
      <c r="D48" s="23" t="str">
        <f>IF(JIPAD連携項目一覧!D46="","",JIPAD連携項目一覧!D46)</f>
        <v>慢性疾患</v>
      </c>
      <c r="E48" s="23" t="str">
        <f>IF(JIPAD連携項目一覧!E46="","",JIPAD連携項目一覧!E46)</f>
        <v>AIDS</v>
      </c>
      <c r="F48" s="41" t="s">
        <v>736</v>
      </c>
      <c r="G48" s="23" t="str">
        <f>IF(JIPAD連携項目一覧!G46="","",JIPAD連携項目一覧!G46)</f>
        <v>No</v>
      </c>
      <c r="H48" s="23" t="str">
        <f>IF(JIPAD連携項目一覧!H46="","",JIPAD連携項目一覧!H46)</f>
        <v>Yes</v>
      </c>
      <c r="I48" s="23" t="str">
        <f>IF(JIPAD連携項目一覧!I46="","",JIPAD連携項目一覧!I46)</f>
        <v/>
      </c>
      <c r="J48" s="23" t="str">
        <f>IF(JIPAD連携項目一覧!J46="","",JIPAD連携項目一覧!J46)</f>
        <v/>
      </c>
      <c r="K48" s="23" t="str">
        <f>IF(JIPAD連携項目一覧!K46="","",JIPAD連携項目一覧!K46)</f>
        <v/>
      </c>
      <c r="L48" s="23" t="str">
        <f>IF(JIPAD連携項目一覧!L46="","",JIPAD連携項目一覧!L46)</f>
        <v/>
      </c>
      <c r="M48" s="23" t="str">
        <f>IF(JIPAD連携項目一覧!M46="","",JIPAD連携項目一覧!M46)</f>
        <v/>
      </c>
      <c r="N48" s="23" t="str">
        <f>IF(JIPAD連携項目一覧!N46="","",JIPAD連携項目一覧!N46)</f>
        <v/>
      </c>
      <c r="O48" s="23" t="str">
        <f>IF(JIPAD連携項目一覧!O46="","",JIPAD連携項目一覧!O46)</f>
        <v/>
      </c>
      <c r="P48" s="23" t="str">
        <f>IF(JIPAD連携項目一覧!P46="","",JIPAD連携項目一覧!P46)</f>
        <v/>
      </c>
      <c r="Q48" s="23" t="str">
        <f>IF(JIPAD連携項目一覧!Q46="","",JIPAD連携項目一覧!Q46)</f>
        <v/>
      </c>
      <c r="R48" s="23" t="str">
        <f>IF(JIPAD連携項目一覧!R46="","",JIPAD連携項目一覧!R46)</f>
        <v>CDAIDSFLG</v>
      </c>
      <c r="S48" s="23" t="str">
        <f>IF(JIPAD連携項目一覧!S46="","",JIPAD連携項目一覧!S46)</f>
        <v/>
      </c>
      <c r="T48" s="23" t="str">
        <f>IF(JIPAD連携項目一覧!T46="","",JIPAD連携項目一覧!T46)</f>
        <v/>
      </c>
      <c r="U48" s="23" t="str">
        <f>IF(JIPAD連携項目一覧!U46="","",JIPAD連携項目一覧!U46)</f>
        <v/>
      </c>
      <c r="V48" s="23" t="str">
        <f>IF(JIPAD連携項目一覧!V46="","",JIPAD連携項目一覧!V46)</f>
        <v/>
      </c>
      <c r="W48" s="23" t="str">
        <f>IF(JIPAD連携項目一覧!X46="","",JIPAD連携項目一覧!X46)</f>
        <v>文字列(No｜Yes)
(半角英数は大文字小文字も厳密に)</v>
      </c>
      <c r="X48" s="41" t="str">
        <f>IF(JIPAD連携項目一覧!Y46="","",JIPAD連携項目一覧!Y46)</f>
        <v/>
      </c>
      <c r="Y48" s="42">
        <f>IF(JIPAD連携項目一覧!Z46="","",JIPAD連携項目一覧!Z46)</f>
        <v>43191</v>
      </c>
      <c r="Z48" s="23">
        <v>69</v>
      </c>
    </row>
    <row r="49" spans="1:26" ht="43.5" x14ac:dyDescent="0.2">
      <c r="A49" s="47" t="str">
        <f>IF(JIPAD連携項目一覧!A47="","",JIPAD連携項目一覧!A47)</f>
        <v>45</v>
      </c>
      <c r="B49" s="23" t="str">
        <f>IF(JIPAD連携項目一覧!B47="","",JIPAD連携項目一覧!B47)</f>
        <v>CF</v>
      </c>
      <c r="C49" s="23" t="str">
        <f>IF(JIPAD連携項目一覧!C47="","",JIPAD連携項目一覧!C47)</f>
        <v>年齢が16歳以上の場合は不可</v>
      </c>
      <c r="D49" s="23" t="str">
        <f>IF(JIPAD連携項目一覧!D47="","",JIPAD連携項目一覧!D47)</f>
        <v>慢性疾患</v>
      </c>
      <c r="E49" s="23" t="str">
        <f>IF(JIPAD連携項目一覧!E47="","",JIPAD連携項目一覧!E47)</f>
        <v>心不全</v>
      </c>
      <c r="F49" s="41" t="s">
        <v>737</v>
      </c>
      <c r="G49" s="23" t="str">
        <f>IF(JIPAD連携項目一覧!G47="","",JIPAD連携項目一覧!G47)</f>
        <v>No</v>
      </c>
      <c r="H49" s="23" t="str">
        <f>IF(JIPAD連携項目一覧!H47="","",JIPAD連携項目一覧!H47)</f>
        <v>Yes</v>
      </c>
      <c r="I49" s="23" t="str">
        <f>IF(JIPAD連携項目一覧!I47="","",JIPAD連携項目一覧!I47)</f>
        <v/>
      </c>
      <c r="J49" s="23" t="str">
        <f>IF(JIPAD連携項目一覧!J47="","",JIPAD連携項目一覧!J47)</f>
        <v/>
      </c>
      <c r="K49" s="23" t="str">
        <f>IF(JIPAD連携項目一覧!K47="","",JIPAD連携項目一覧!K47)</f>
        <v/>
      </c>
      <c r="L49" s="23" t="str">
        <f>IF(JIPAD連携項目一覧!L47="","",JIPAD連携項目一覧!L47)</f>
        <v/>
      </c>
      <c r="M49" s="23" t="str">
        <f>IF(JIPAD連携項目一覧!M47="","",JIPAD連携項目一覧!M47)</f>
        <v/>
      </c>
      <c r="N49" s="23" t="str">
        <f>IF(JIPAD連携項目一覧!N47="","",JIPAD連携項目一覧!N47)</f>
        <v/>
      </c>
      <c r="O49" s="23" t="str">
        <f>IF(JIPAD連携項目一覧!O47="","",JIPAD連携項目一覧!O47)</f>
        <v/>
      </c>
      <c r="P49" s="23" t="str">
        <f>IF(JIPAD連携項目一覧!P47="","",JIPAD連携項目一覧!P47)</f>
        <v/>
      </c>
      <c r="Q49" s="23" t="str">
        <f>IF(JIPAD連携項目一覧!Q47="","",JIPAD連携項目一覧!Q47)</f>
        <v/>
      </c>
      <c r="R49" s="23" t="str">
        <f>IF(JIPAD連携項目一覧!R47="","",JIPAD連携項目一覧!R47)</f>
        <v>CDHFFLG</v>
      </c>
      <c r="S49" s="23" t="str">
        <f>IF(JIPAD連携項目一覧!S47="","",JIPAD連携項目一覧!S47)</f>
        <v/>
      </c>
      <c r="T49" s="23" t="str">
        <f>IF(JIPAD連携項目一覧!T47="","",JIPAD連携項目一覧!T47)</f>
        <v/>
      </c>
      <c r="U49" s="23" t="str">
        <f>IF(JIPAD連携項目一覧!U47="","",JIPAD連携項目一覧!U47)</f>
        <v/>
      </c>
      <c r="V49" s="23" t="str">
        <f>IF(JIPAD連携項目一覧!V47="","",JIPAD連携項目一覧!V47)</f>
        <v/>
      </c>
      <c r="W49" s="23" t="str">
        <f>IF(JIPAD連携項目一覧!X47="","",JIPAD連携項目一覧!X47)</f>
        <v>文字列(No｜Yes)
(半角英数は大文字小文字も厳密に)</v>
      </c>
      <c r="X49" s="41" t="str">
        <f>IF(JIPAD連携項目一覧!Y47="","",JIPAD連携項目一覧!Y47)</f>
        <v/>
      </c>
      <c r="Y49" s="42">
        <f>IF(JIPAD連携項目一覧!Z47="","",JIPAD連携項目一覧!Z47)</f>
        <v>43191</v>
      </c>
      <c r="Z49" s="23">
        <v>70</v>
      </c>
    </row>
    <row r="50" spans="1:26" ht="57.75" x14ac:dyDescent="0.2">
      <c r="A50" s="47" t="str">
        <f>IF(JIPAD連携項目一覧!A48="","",JIPAD連携項目一覧!A48)</f>
        <v>46</v>
      </c>
      <c r="B50" s="23" t="str">
        <f>IF(JIPAD連携項目一覧!B48="","",JIPAD連携項目一覧!B48)</f>
        <v>CG</v>
      </c>
      <c r="C50" s="23" t="str">
        <f>IF(JIPAD連携項目一覧!C48="","",JIPAD連携項目一覧!C48)</f>
        <v>年齢が16歳以上の場合は不可</v>
      </c>
      <c r="D50" s="23" t="str">
        <f>IF(JIPAD連携項目一覧!D48="","",JIPAD連携項目一覧!D48)</f>
        <v>慢性疾患</v>
      </c>
      <c r="E50" s="23" t="str">
        <f>IF(JIPAD連携項目一覧!E48="","",JIPAD連携項目一覧!E48)</f>
        <v>呼吸不全</v>
      </c>
      <c r="F50" s="41" t="s">
        <v>709</v>
      </c>
      <c r="G50" s="23" t="str">
        <f>IF(JIPAD連携項目一覧!G48="","",JIPAD連携項目一覧!G48)</f>
        <v>No</v>
      </c>
      <c r="H50" s="23" t="str">
        <f>IF(JIPAD連携項目一覧!H48="","",JIPAD連携項目一覧!H48)</f>
        <v>Yes</v>
      </c>
      <c r="I50" s="23" t="str">
        <f>IF(JIPAD連携項目一覧!I48="","",JIPAD連携項目一覧!I48)</f>
        <v/>
      </c>
      <c r="J50" s="23" t="str">
        <f>IF(JIPAD連携項目一覧!J48="","",JIPAD連携項目一覧!J48)</f>
        <v/>
      </c>
      <c r="K50" s="23" t="str">
        <f>IF(JIPAD連携項目一覧!K48="","",JIPAD連携項目一覧!K48)</f>
        <v/>
      </c>
      <c r="L50" s="23" t="str">
        <f>IF(JIPAD連携項目一覧!L48="","",JIPAD連携項目一覧!L48)</f>
        <v/>
      </c>
      <c r="M50" s="23" t="str">
        <f>IF(JIPAD連携項目一覧!M48="","",JIPAD連携項目一覧!M48)</f>
        <v/>
      </c>
      <c r="N50" s="23" t="str">
        <f>IF(JIPAD連携項目一覧!N48="","",JIPAD連携項目一覧!N48)</f>
        <v/>
      </c>
      <c r="O50" s="23" t="str">
        <f>IF(JIPAD連携項目一覧!O48="","",JIPAD連携項目一覧!O48)</f>
        <v/>
      </c>
      <c r="P50" s="23" t="str">
        <f>IF(JIPAD連携項目一覧!P48="","",JIPAD連携項目一覧!P48)</f>
        <v/>
      </c>
      <c r="Q50" s="23" t="str">
        <f>IF(JIPAD連携項目一覧!Q48="","",JIPAD連携項目一覧!Q48)</f>
        <v/>
      </c>
      <c r="R50" s="23" t="str">
        <f>IF(JIPAD連携項目一覧!R48="","",JIPAD連携項目一覧!R48)</f>
        <v>CDRFFLG</v>
      </c>
      <c r="S50" s="23" t="str">
        <f>IF(JIPAD連携項目一覧!S48="","",JIPAD連携項目一覧!S48)</f>
        <v/>
      </c>
      <c r="T50" s="23" t="str">
        <f>IF(JIPAD連携項目一覧!T48="","",JIPAD連携項目一覧!T48)</f>
        <v/>
      </c>
      <c r="U50" s="23" t="str">
        <f>IF(JIPAD連携項目一覧!U48="","",JIPAD連携項目一覧!U48)</f>
        <v/>
      </c>
      <c r="V50" s="23" t="str">
        <f>IF(JIPAD連携項目一覧!V48="","",JIPAD連携項目一覧!V48)</f>
        <v/>
      </c>
      <c r="W50" s="23" t="str">
        <f>IF(JIPAD連携項目一覧!X48="","",JIPAD連携項目一覧!X48)</f>
        <v>文字列(No｜Yes)
(半角英数は大文字小文字も厳密に)</v>
      </c>
      <c r="X50" s="41" t="str">
        <f>IF(JIPAD連携項目一覧!Y48="","",JIPAD連携項目一覧!Y48)</f>
        <v/>
      </c>
      <c r="Y50" s="42">
        <f>IF(JIPAD連携項目一覧!Z48="","",JIPAD連携項目一覧!Z48)</f>
        <v>43191</v>
      </c>
      <c r="Z50" s="23">
        <v>71</v>
      </c>
    </row>
    <row r="51" spans="1:26" ht="57.75" x14ac:dyDescent="0.2">
      <c r="A51" s="47" t="str">
        <f>IF(JIPAD連携項目一覧!A49="","",JIPAD連携項目一覧!A49)</f>
        <v>47</v>
      </c>
      <c r="B51" s="23" t="str">
        <f>IF(JIPAD連携項目一覧!B49="","",JIPAD連携項目一覧!B49)</f>
        <v>CH</v>
      </c>
      <c r="C51" s="23" t="str">
        <f>IF(JIPAD連携項目一覧!C49="","",JIPAD連携項目一覧!C49)</f>
        <v>年齢が16歳以上の場合は不可</v>
      </c>
      <c r="D51" s="23" t="str">
        <f>IF(JIPAD連携項目一覧!D49="","",JIPAD連携項目一覧!D49)</f>
        <v>慢性疾患</v>
      </c>
      <c r="E51" s="23" t="str">
        <f>IF(JIPAD連携項目一覧!E49="","",JIPAD連携項目一覧!E49)</f>
        <v>肝不全</v>
      </c>
      <c r="F51" s="41" t="s">
        <v>710</v>
      </c>
      <c r="G51" s="23" t="str">
        <f>IF(JIPAD連携項目一覧!G49="","",JIPAD連携項目一覧!G49)</f>
        <v>No</v>
      </c>
      <c r="H51" s="23" t="str">
        <f>IF(JIPAD連携項目一覧!H49="","",JIPAD連携項目一覧!H49)</f>
        <v>Yes</v>
      </c>
      <c r="I51" s="23" t="str">
        <f>IF(JIPAD連携項目一覧!I49="","",JIPAD連携項目一覧!I49)</f>
        <v/>
      </c>
      <c r="J51" s="23" t="str">
        <f>IF(JIPAD連携項目一覧!J49="","",JIPAD連携項目一覧!J49)</f>
        <v/>
      </c>
      <c r="K51" s="23" t="str">
        <f>IF(JIPAD連携項目一覧!K49="","",JIPAD連携項目一覧!K49)</f>
        <v/>
      </c>
      <c r="L51" s="23" t="str">
        <f>IF(JIPAD連携項目一覧!L49="","",JIPAD連携項目一覧!L49)</f>
        <v/>
      </c>
      <c r="M51" s="23" t="str">
        <f>IF(JIPAD連携項目一覧!M49="","",JIPAD連携項目一覧!M49)</f>
        <v/>
      </c>
      <c r="N51" s="23" t="str">
        <f>IF(JIPAD連携項目一覧!N49="","",JIPAD連携項目一覧!N49)</f>
        <v/>
      </c>
      <c r="O51" s="23" t="str">
        <f>IF(JIPAD連携項目一覧!O49="","",JIPAD連携項目一覧!O49)</f>
        <v/>
      </c>
      <c r="P51" s="23" t="str">
        <f>IF(JIPAD連携項目一覧!P49="","",JIPAD連携項目一覧!P49)</f>
        <v/>
      </c>
      <c r="Q51" s="23" t="str">
        <f>IF(JIPAD連携項目一覧!Q49="","",JIPAD連携項目一覧!Q49)</f>
        <v/>
      </c>
      <c r="R51" s="23" t="str">
        <f>IF(JIPAD連携項目一覧!R49="","",JIPAD連携項目一覧!R49)</f>
        <v>CDLFFLG</v>
      </c>
      <c r="S51" s="23" t="str">
        <f>IF(JIPAD連携項目一覧!S49="","",JIPAD連携項目一覧!S49)</f>
        <v/>
      </c>
      <c r="T51" s="23" t="str">
        <f>IF(JIPAD連携項目一覧!T49="","",JIPAD連携項目一覧!T49)</f>
        <v/>
      </c>
      <c r="U51" s="23" t="str">
        <f>IF(JIPAD連携項目一覧!U49="","",JIPAD連携項目一覧!U49)</f>
        <v/>
      </c>
      <c r="V51" s="23" t="str">
        <f>IF(JIPAD連携項目一覧!V49="","",JIPAD連携項目一覧!V49)</f>
        <v/>
      </c>
      <c r="W51" s="23" t="str">
        <f>IF(JIPAD連携項目一覧!X49="","",JIPAD連携項目一覧!X49)</f>
        <v>文字列(No｜Yes)
(半角英数は大文字小文字も厳密に)</v>
      </c>
      <c r="X51" s="41" t="str">
        <f>IF(JIPAD連携項目一覧!Y49="","",JIPAD連携項目一覧!Y49)</f>
        <v>肝硬変がNo の場合、Yes の時、制限</v>
      </c>
      <c r="Y51" s="42">
        <f>IF(JIPAD連携項目一覧!Z49="","",JIPAD連携項目一覧!Z49)</f>
        <v>45219</v>
      </c>
      <c r="Z51" s="23">
        <v>72</v>
      </c>
    </row>
    <row r="52" spans="1:26" ht="57.75" x14ac:dyDescent="0.2">
      <c r="A52" s="47" t="str">
        <f>IF(JIPAD連携項目一覧!A50="","",JIPAD連携項目一覧!A50)</f>
        <v>48</v>
      </c>
      <c r="B52" s="23" t="str">
        <f>IF(JIPAD連携項目一覧!B50="","",JIPAD連携項目一覧!B50)</f>
        <v>CI</v>
      </c>
      <c r="C52" s="23" t="str">
        <f>IF(JIPAD連携項目一覧!C50="","",JIPAD連携項目一覧!C50)</f>
        <v>年齢が16歳以上の場合は不可</v>
      </c>
      <c r="D52" s="23" t="str">
        <f>IF(JIPAD連携項目一覧!D50="","",JIPAD連携項目一覧!D50)</f>
        <v>慢性疾患</v>
      </c>
      <c r="E52" s="23" t="str">
        <f>IF(JIPAD連携項目一覧!E50="","",JIPAD連携項目一覧!E50)</f>
        <v>肝硬変</v>
      </c>
      <c r="F52" s="41" t="s">
        <v>711</v>
      </c>
      <c r="G52" s="23" t="str">
        <f>IF(JIPAD連携項目一覧!G50="","",JIPAD連携項目一覧!G50)</f>
        <v>No</v>
      </c>
      <c r="H52" s="23" t="str">
        <f>IF(JIPAD連携項目一覧!H50="","",JIPAD連携項目一覧!H50)</f>
        <v>Yes</v>
      </c>
      <c r="I52" s="23" t="str">
        <f>IF(JIPAD連携項目一覧!I50="","",JIPAD連携項目一覧!I50)</f>
        <v/>
      </c>
      <c r="J52" s="23" t="str">
        <f>IF(JIPAD連携項目一覧!J50="","",JIPAD連携項目一覧!J50)</f>
        <v/>
      </c>
      <c r="K52" s="23" t="str">
        <f>IF(JIPAD連携項目一覧!K50="","",JIPAD連携項目一覧!K50)</f>
        <v/>
      </c>
      <c r="L52" s="23" t="str">
        <f>IF(JIPAD連携項目一覧!L50="","",JIPAD連携項目一覧!L50)</f>
        <v/>
      </c>
      <c r="M52" s="23" t="str">
        <f>IF(JIPAD連携項目一覧!M50="","",JIPAD連携項目一覧!M50)</f>
        <v/>
      </c>
      <c r="N52" s="23" t="str">
        <f>IF(JIPAD連携項目一覧!N50="","",JIPAD連携項目一覧!N50)</f>
        <v/>
      </c>
      <c r="O52" s="23" t="str">
        <f>IF(JIPAD連携項目一覧!O50="","",JIPAD連携項目一覧!O50)</f>
        <v/>
      </c>
      <c r="P52" s="23" t="str">
        <f>IF(JIPAD連携項目一覧!P50="","",JIPAD連携項目一覧!P50)</f>
        <v/>
      </c>
      <c r="Q52" s="23" t="str">
        <f>IF(JIPAD連携項目一覧!Q50="","",JIPAD連携項目一覧!Q50)</f>
        <v/>
      </c>
      <c r="R52" s="23" t="str">
        <f>IF(JIPAD連携項目一覧!R50="","",JIPAD連携項目一覧!R50)</f>
        <v>CDCIRRHOSISFLG</v>
      </c>
      <c r="S52" s="23" t="str">
        <f>IF(JIPAD連携項目一覧!S50="","",JIPAD連携項目一覧!S50)</f>
        <v/>
      </c>
      <c r="T52" s="23" t="str">
        <f>IF(JIPAD連携項目一覧!T50="","",JIPAD連携項目一覧!T50)</f>
        <v/>
      </c>
      <c r="U52" s="23" t="str">
        <f>IF(JIPAD連携項目一覧!U50="","",JIPAD連携項目一覧!U50)</f>
        <v/>
      </c>
      <c r="V52" s="23" t="str">
        <f>IF(JIPAD連携項目一覧!V50="","",JIPAD連携項目一覧!V50)</f>
        <v/>
      </c>
      <c r="W52" s="23" t="str">
        <f>IF(JIPAD連携項目一覧!X50="","",JIPAD連携項目一覧!X50)</f>
        <v>文字列(No｜Yes)
(半角英数は大文字小文字も厳密に)</v>
      </c>
      <c r="X52" s="41" t="str">
        <f>IF(JIPAD連携項目一覧!Y50="","",JIPAD連携項目一覧!Y50)</f>
        <v>肝不全がYesの場合、Yesを自動入力
肝不全がYes の場合、No の時、制限</v>
      </c>
      <c r="Y52" s="42">
        <f>IF(JIPAD連携項目一覧!Z50="","",JIPAD連携項目一覧!Z50)</f>
        <v>45219</v>
      </c>
      <c r="Z52" s="23">
        <v>73</v>
      </c>
    </row>
    <row r="53" spans="1:26" ht="57.75" x14ac:dyDescent="0.2">
      <c r="A53" s="47" t="str">
        <f>IF(JIPAD連携項目一覧!A51="","",JIPAD連携項目一覧!A51)</f>
        <v>49</v>
      </c>
      <c r="B53" s="23" t="str">
        <f>IF(JIPAD連携項目一覧!B51="","",JIPAD連携項目一覧!B51)</f>
        <v>CJ</v>
      </c>
      <c r="C53" s="23" t="str">
        <f>IF(JIPAD連携項目一覧!C51="","",JIPAD連携項目一覧!C51)</f>
        <v>年齢が16歳以上の場合は不可</v>
      </c>
      <c r="D53" s="23" t="str">
        <f>IF(JIPAD連携項目一覧!D51="","",JIPAD連携項目一覧!D51)</f>
        <v>慢性疾患</v>
      </c>
      <c r="E53" s="23" t="str">
        <f>IF(JIPAD連携項目一覧!E51="","",JIPAD連携項目一覧!E51)</f>
        <v>AML/MM</v>
      </c>
      <c r="F53" s="41" t="s">
        <v>738</v>
      </c>
      <c r="G53" s="23" t="str">
        <f>IF(JIPAD連携項目一覧!G51="","",JIPAD連携項目一覧!G51)</f>
        <v>No</v>
      </c>
      <c r="H53" s="23" t="str">
        <f>IF(JIPAD連携項目一覧!H51="","",JIPAD連携項目一覧!H51)</f>
        <v>Yes</v>
      </c>
      <c r="I53" s="23" t="str">
        <f>IF(JIPAD連携項目一覧!I51="","",JIPAD連携項目一覧!I51)</f>
        <v/>
      </c>
      <c r="J53" s="23" t="str">
        <f>IF(JIPAD連携項目一覧!J51="","",JIPAD連携項目一覧!J51)</f>
        <v/>
      </c>
      <c r="K53" s="23" t="str">
        <f>IF(JIPAD連携項目一覧!K51="","",JIPAD連携項目一覧!K51)</f>
        <v/>
      </c>
      <c r="L53" s="23" t="str">
        <f>IF(JIPAD連携項目一覧!L51="","",JIPAD連携項目一覧!L51)</f>
        <v/>
      </c>
      <c r="M53" s="23" t="str">
        <f>IF(JIPAD連携項目一覧!M51="","",JIPAD連携項目一覧!M51)</f>
        <v/>
      </c>
      <c r="N53" s="23" t="str">
        <f>IF(JIPAD連携項目一覧!N51="","",JIPAD連携項目一覧!N51)</f>
        <v/>
      </c>
      <c r="O53" s="23" t="str">
        <f>IF(JIPAD連携項目一覧!O51="","",JIPAD連携項目一覧!O51)</f>
        <v/>
      </c>
      <c r="P53" s="23" t="str">
        <f>IF(JIPAD連携項目一覧!P51="","",JIPAD連携項目一覧!P51)</f>
        <v/>
      </c>
      <c r="Q53" s="23" t="str">
        <f>IF(JIPAD連携項目一覧!Q51="","",JIPAD連携項目一覧!Q51)</f>
        <v/>
      </c>
      <c r="R53" s="23" t="str">
        <f>IF(JIPAD連携項目一覧!R51="","",JIPAD連携項目一覧!R51)</f>
        <v>CDAMLMMFLG</v>
      </c>
      <c r="S53" s="23" t="str">
        <f>IF(JIPAD連携項目一覧!S51="","",JIPAD連携項目一覧!S51)</f>
        <v/>
      </c>
      <c r="T53" s="23" t="str">
        <f>IF(JIPAD連携項目一覧!T51="","",JIPAD連携項目一覧!T51)</f>
        <v/>
      </c>
      <c r="U53" s="23" t="str">
        <f>IF(JIPAD連携項目一覧!U51="","",JIPAD連携項目一覧!U51)</f>
        <v/>
      </c>
      <c r="V53" s="23" t="str">
        <f>IF(JIPAD連携項目一覧!V51="","",JIPAD連携項目一覧!V51)</f>
        <v/>
      </c>
      <c r="W53" s="23" t="str">
        <f>IF(JIPAD連携項目一覧!X51="","",JIPAD連携項目一覧!X51)</f>
        <v>文字列(No｜Yes)
(半角英数は大文字小文字も厳密に)</v>
      </c>
      <c r="X53" s="41" t="str">
        <f>IF(JIPAD連携項目一覧!Y51="","",JIPAD連携項目一覧!Y51)</f>
        <v/>
      </c>
      <c r="Y53" s="42">
        <f>IF(JIPAD連携項目一覧!Z51="","",JIPAD連携項目一覧!Z51)</f>
        <v>43191</v>
      </c>
      <c r="Z53" s="23">
        <v>74</v>
      </c>
    </row>
    <row r="54" spans="1:26" ht="43.5" x14ac:dyDescent="0.2">
      <c r="A54" s="47" t="str">
        <f>IF(JIPAD連携項目一覧!A52="","",JIPAD連携項目一覧!A52)</f>
        <v>50</v>
      </c>
      <c r="B54" s="23" t="str">
        <f>IF(JIPAD連携項目一覧!B52="","",JIPAD連携項目一覧!B52)</f>
        <v>CK</v>
      </c>
      <c r="C54" s="23" t="str">
        <f>IF(JIPAD連携項目一覧!C52="","",JIPAD連携項目一覧!C52)</f>
        <v>年齢が16歳以上の場合は不可</v>
      </c>
      <c r="D54" s="23" t="str">
        <f>IF(JIPAD連携項目一覧!D52="","",JIPAD連携項目一覧!D52)</f>
        <v>慢性疾患</v>
      </c>
      <c r="E54" s="23" t="str">
        <f>IF(JIPAD連携項目一覧!E52="","",JIPAD連携項目一覧!E52)</f>
        <v>リンパ腫</v>
      </c>
      <c r="F54" s="41" t="s">
        <v>712</v>
      </c>
      <c r="G54" s="23" t="str">
        <f>IF(JIPAD連携項目一覧!G52="","",JIPAD連携項目一覧!G52)</f>
        <v>No</v>
      </c>
      <c r="H54" s="23" t="str">
        <f>IF(JIPAD連携項目一覧!H52="","",JIPAD連携項目一覧!H52)</f>
        <v>Yes</v>
      </c>
      <c r="I54" s="23" t="str">
        <f>IF(JIPAD連携項目一覧!I52="","",JIPAD連携項目一覧!I52)</f>
        <v/>
      </c>
      <c r="J54" s="23" t="str">
        <f>IF(JIPAD連携項目一覧!J52="","",JIPAD連携項目一覧!J52)</f>
        <v/>
      </c>
      <c r="K54" s="23" t="str">
        <f>IF(JIPAD連携項目一覧!K52="","",JIPAD連携項目一覧!K52)</f>
        <v/>
      </c>
      <c r="L54" s="23" t="str">
        <f>IF(JIPAD連携項目一覧!L52="","",JIPAD連携項目一覧!L52)</f>
        <v/>
      </c>
      <c r="M54" s="23" t="str">
        <f>IF(JIPAD連携項目一覧!M52="","",JIPAD連携項目一覧!M52)</f>
        <v/>
      </c>
      <c r="N54" s="23" t="str">
        <f>IF(JIPAD連携項目一覧!N52="","",JIPAD連携項目一覧!N52)</f>
        <v/>
      </c>
      <c r="O54" s="23" t="str">
        <f>IF(JIPAD連携項目一覧!O52="","",JIPAD連携項目一覧!O52)</f>
        <v/>
      </c>
      <c r="P54" s="23" t="str">
        <f>IF(JIPAD連携項目一覧!P52="","",JIPAD連携項目一覧!P52)</f>
        <v/>
      </c>
      <c r="Q54" s="23" t="str">
        <f>IF(JIPAD連携項目一覧!Q52="","",JIPAD連携項目一覧!Q52)</f>
        <v/>
      </c>
      <c r="R54" s="23" t="str">
        <f>IF(JIPAD連携項目一覧!R52="","",JIPAD連携項目一覧!R52)</f>
        <v>CDLYMPHOMAFLG</v>
      </c>
      <c r="S54" s="23" t="str">
        <f>IF(JIPAD連携項目一覧!S52="","",JIPAD連携項目一覧!S52)</f>
        <v/>
      </c>
      <c r="T54" s="23" t="str">
        <f>IF(JIPAD連携項目一覧!T52="","",JIPAD連携項目一覧!T52)</f>
        <v/>
      </c>
      <c r="U54" s="23" t="str">
        <f>IF(JIPAD連携項目一覧!U52="","",JIPAD連携項目一覧!U52)</f>
        <v/>
      </c>
      <c r="V54" s="23" t="str">
        <f>IF(JIPAD連携項目一覧!V52="","",JIPAD連携項目一覧!V52)</f>
        <v/>
      </c>
      <c r="W54" s="23" t="str">
        <f>IF(JIPAD連携項目一覧!X52="","",JIPAD連携項目一覧!X52)</f>
        <v>文字列(No｜Yes)
(半角英数は大文字小文字も厳密に)</v>
      </c>
      <c r="X54" s="41" t="str">
        <f>IF(JIPAD連携項目一覧!Y52="","",JIPAD連携項目一覧!Y52)</f>
        <v/>
      </c>
      <c r="Y54" s="42">
        <f>IF(JIPAD連携項目一覧!Z52="","",JIPAD連携項目一覧!Z52)</f>
        <v>43191</v>
      </c>
      <c r="Z54" s="23">
        <v>75</v>
      </c>
    </row>
    <row r="55" spans="1:26" ht="57.75" x14ac:dyDescent="0.2">
      <c r="A55" s="47" t="str">
        <f>IF(JIPAD連携項目一覧!A53="","",JIPAD連携項目一覧!A53)</f>
        <v>51</v>
      </c>
      <c r="B55" s="23" t="str">
        <f>IF(JIPAD連携項目一覧!B53="","",JIPAD連携項目一覧!B53)</f>
        <v>CL</v>
      </c>
      <c r="C55" s="23" t="str">
        <f>IF(JIPAD連携項目一覧!C53="","",JIPAD連携項目一覧!C53)</f>
        <v>年齢が16歳以上の場合は不可</v>
      </c>
      <c r="D55" s="23" t="str">
        <f>IF(JIPAD連携項目一覧!D53="","",JIPAD連携項目一覧!D53)</f>
        <v>慢性疾患</v>
      </c>
      <c r="E55" s="23" t="str">
        <f>IF(JIPAD連携項目一覧!E53="","",JIPAD連携項目一覧!E53)</f>
        <v>癌転移</v>
      </c>
      <c r="F55" s="41" t="s">
        <v>847</v>
      </c>
      <c r="G55" s="23" t="str">
        <f>IF(JIPAD連携項目一覧!G53="","",JIPAD連携項目一覧!G53)</f>
        <v>No</v>
      </c>
      <c r="H55" s="23" t="str">
        <f>IF(JIPAD連携項目一覧!H53="","",JIPAD連携項目一覧!H53)</f>
        <v>Yes</v>
      </c>
      <c r="I55" s="23" t="str">
        <f>IF(JIPAD連携項目一覧!I53="","",JIPAD連携項目一覧!I53)</f>
        <v/>
      </c>
      <c r="J55" s="23" t="str">
        <f>IF(JIPAD連携項目一覧!J53="","",JIPAD連携項目一覧!J53)</f>
        <v/>
      </c>
      <c r="K55" s="23" t="str">
        <f>IF(JIPAD連携項目一覧!K53="","",JIPAD連携項目一覧!K53)</f>
        <v/>
      </c>
      <c r="L55" s="23" t="str">
        <f>IF(JIPAD連携項目一覧!L53="","",JIPAD連携項目一覧!L53)</f>
        <v/>
      </c>
      <c r="M55" s="23" t="str">
        <f>IF(JIPAD連携項目一覧!M53="","",JIPAD連携項目一覧!M53)</f>
        <v/>
      </c>
      <c r="N55" s="23" t="str">
        <f>IF(JIPAD連携項目一覧!N53="","",JIPAD連携項目一覧!N53)</f>
        <v/>
      </c>
      <c r="O55" s="23" t="str">
        <f>IF(JIPAD連携項目一覧!O53="","",JIPAD連携項目一覧!O53)</f>
        <v/>
      </c>
      <c r="P55" s="23" t="str">
        <f>IF(JIPAD連携項目一覧!P53="","",JIPAD連携項目一覧!P53)</f>
        <v/>
      </c>
      <c r="Q55" s="23" t="str">
        <f>IF(JIPAD連携項目一覧!Q53="","",JIPAD連携項目一覧!Q53)</f>
        <v/>
      </c>
      <c r="R55" s="23" t="str">
        <f>IF(JIPAD連携項目一覧!R53="","",JIPAD連携項目一覧!R53)</f>
        <v>CDCANCERMETFLG</v>
      </c>
      <c r="S55" s="23" t="str">
        <f>IF(JIPAD連携項目一覧!S53="","",JIPAD連携項目一覧!S53)</f>
        <v/>
      </c>
      <c r="T55" s="23" t="str">
        <f>IF(JIPAD連携項目一覧!T53="","",JIPAD連携項目一覧!T53)</f>
        <v/>
      </c>
      <c r="U55" s="23" t="str">
        <f>IF(JIPAD連携項目一覧!U53="","",JIPAD連携項目一覧!U53)</f>
        <v/>
      </c>
      <c r="V55" s="23" t="str">
        <f>IF(JIPAD連携項目一覧!V53="","",JIPAD連携項目一覧!V53)</f>
        <v/>
      </c>
      <c r="W55" s="23" t="str">
        <f>IF(JIPAD連携項目一覧!X53="","",JIPAD連携項目一覧!X53)</f>
        <v>文字列(No｜Yes)
(半角英数は大文字小文字も厳密に)</v>
      </c>
      <c r="X55" s="41" t="str">
        <f>IF(JIPAD連携項目一覧!Y53="","",JIPAD連携項目一覧!Y53)</f>
        <v/>
      </c>
      <c r="Y55" s="42">
        <f>IF(JIPAD連携項目一覧!Z53="","",JIPAD連携項目一覧!Z53)</f>
        <v>43191</v>
      </c>
      <c r="Z55" s="23">
        <v>76</v>
      </c>
    </row>
    <row r="56" spans="1:26" ht="57.75" x14ac:dyDescent="0.2">
      <c r="A56" s="47" t="str">
        <f>IF(JIPAD連携項目一覧!A54="","",JIPAD連携項目一覧!A54)</f>
        <v>52</v>
      </c>
      <c r="B56" s="23" t="str">
        <f>IF(JIPAD連携項目一覧!B54="","",JIPAD連携項目一覧!B54)</f>
        <v>CM</v>
      </c>
      <c r="C56" s="23" t="str">
        <f>IF(JIPAD連携項目一覧!C54="","",JIPAD連携項目一覧!C54)</f>
        <v>年齢が16歳以上の場合は不可</v>
      </c>
      <c r="D56" s="23" t="str">
        <f>IF(JIPAD連携項目一覧!D54="","",JIPAD連携項目一覧!D54)</f>
        <v>慢性疾患</v>
      </c>
      <c r="E56" s="23" t="str">
        <f>IF(JIPAD連携項目一覧!E54="","",JIPAD連携項目一覧!E54)</f>
        <v>免疫抑制</v>
      </c>
      <c r="F56" s="41" t="s">
        <v>713</v>
      </c>
      <c r="G56" s="23" t="str">
        <f>IF(JIPAD連携項目一覧!G54="","",JIPAD連携項目一覧!G54)</f>
        <v>No</v>
      </c>
      <c r="H56" s="23" t="str">
        <f>IF(JIPAD連携項目一覧!H54="","",JIPAD連携項目一覧!H54)</f>
        <v>Yes</v>
      </c>
      <c r="I56" s="23" t="str">
        <f>IF(JIPAD連携項目一覧!I54="","",JIPAD連携項目一覧!I54)</f>
        <v/>
      </c>
      <c r="J56" s="23" t="str">
        <f>IF(JIPAD連携項目一覧!J54="","",JIPAD連携項目一覧!J54)</f>
        <v/>
      </c>
      <c r="K56" s="23" t="str">
        <f>IF(JIPAD連携項目一覧!K54="","",JIPAD連携項目一覧!K54)</f>
        <v/>
      </c>
      <c r="L56" s="23" t="str">
        <f>IF(JIPAD連携項目一覧!L54="","",JIPAD連携項目一覧!L54)</f>
        <v/>
      </c>
      <c r="M56" s="23" t="str">
        <f>IF(JIPAD連携項目一覧!M54="","",JIPAD連携項目一覧!M54)</f>
        <v/>
      </c>
      <c r="N56" s="23" t="str">
        <f>IF(JIPAD連携項目一覧!N54="","",JIPAD連携項目一覧!N54)</f>
        <v/>
      </c>
      <c r="O56" s="23" t="str">
        <f>IF(JIPAD連携項目一覧!O54="","",JIPAD連携項目一覧!O54)</f>
        <v/>
      </c>
      <c r="P56" s="23" t="str">
        <f>IF(JIPAD連携項目一覧!P54="","",JIPAD連携項目一覧!P54)</f>
        <v/>
      </c>
      <c r="Q56" s="23" t="str">
        <f>IF(JIPAD連携項目一覧!Q54="","",JIPAD連携項目一覧!Q54)</f>
        <v/>
      </c>
      <c r="R56" s="23" t="str">
        <f>IF(JIPAD連携項目一覧!R54="","",JIPAD連携項目一覧!R54)</f>
        <v>CDIMMUNOFLG</v>
      </c>
      <c r="S56" s="23" t="str">
        <f>IF(JIPAD連携項目一覧!S54="","",JIPAD連携項目一覧!S54)</f>
        <v/>
      </c>
      <c r="T56" s="23" t="str">
        <f>IF(JIPAD連携項目一覧!T54="","",JIPAD連携項目一覧!T54)</f>
        <v/>
      </c>
      <c r="U56" s="23" t="str">
        <f>IF(JIPAD連携項目一覧!U54="","",JIPAD連携項目一覧!U54)</f>
        <v/>
      </c>
      <c r="V56" s="23" t="str">
        <f>IF(JIPAD連携項目一覧!V54="","",JIPAD連携項目一覧!V54)</f>
        <v/>
      </c>
      <c r="W56" s="23" t="str">
        <f>IF(JIPAD連携項目一覧!X54="","",JIPAD連携項目一覧!X54)</f>
        <v>文字列(No｜Yes)
(半角英数は大文字小文字も厳密に)</v>
      </c>
      <c r="X56" s="41" t="str">
        <f>IF(JIPAD連携項目一覧!Y54="","",JIPAD連携項目一覧!Y54)</f>
        <v/>
      </c>
      <c r="Y56" s="42">
        <f>IF(JIPAD連携項目一覧!Z54="","",JIPAD連携項目一覧!Z54)</f>
        <v>43191</v>
      </c>
      <c r="Z56" s="23">
        <v>77</v>
      </c>
    </row>
    <row r="57" spans="1:26" ht="43.5" x14ac:dyDescent="0.2">
      <c r="A57" s="47" t="str">
        <f>IF(JIPAD連携項目一覧!A55="","",JIPAD連携項目一覧!A55)</f>
        <v>53</v>
      </c>
      <c r="B57" s="23" t="str">
        <f>IF(JIPAD連携項目一覧!B55="","",JIPAD連携項目一覧!B55)</f>
        <v>CN</v>
      </c>
      <c r="C57" s="23" t="str">
        <f>IF(JIPAD連携項目一覧!C55="","",JIPAD連携項目一覧!C55)</f>
        <v>年齢が16歳以上の場合は不可</v>
      </c>
      <c r="D57" s="23" t="str">
        <f>IF(JIPAD連携項目一覧!D55="","",JIPAD連携項目一覧!D55)</f>
        <v>慢性疾患</v>
      </c>
      <c r="E57" s="23" t="str">
        <f>IF(JIPAD連携項目一覧!E55="","",JIPAD連携項目一覧!E55)</f>
        <v>維持透析</v>
      </c>
      <c r="F57" s="41" t="s">
        <v>714</v>
      </c>
      <c r="G57" s="23" t="str">
        <f>IF(JIPAD連携項目一覧!G55="","",JIPAD連携項目一覧!G55)</f>
        <v>No</v>
      </c>
      <c r="H57" s="23" t="str">
        <f>IF(JIPAD連携項目一覧!H55="","",JIPAD連携項目一覧!H55)</f>
        <v>Yes</v>
      </c>
      <c r="I57" s="23" t="str">
        <f>IF(JIPAD連携項目一覧!I55="","",JIPAD連携項目一覧!I55)</f>
        <v/>
      </c>
      <c r="J57" s="23" t="str">
        <f>IF(JIPAD連携項目一覧!J55="","",JIPAD連携項目一覧!J55)</f>
        <v/>
      </c>
      <c r="K57" s="23" t="str">
        <f>IF(JIPAD連携項目一覧!K55="","",JIPAD連携項目一覧!K55)</f>
        <v/>
      </c>
      <c r="L57" s="23" t="str">
        <f>IF(JIPAD連携項目一覧!L55="","",JIPAD連携項目一覧!L55)</f>
        <v/>
      </c>
      <c r="M57" s="23" t="str">
        <f>IF(JIPAD連携項目一覧!M55="","",JIPAD連携項目一覧!M55)</f>
        <v/>
      </c>
      <c r="N57" s="23" t="str">
        <f>IF(JIPAD連携項目一覧!N55="","",JIPAD連携項目一覧!N55)</f>
        <v/>
      </c>
      <c r="O57" s="23" t="str">
        <f>IF(JIPAD連携項目一覧!O55="","",JIPAD連携項目一覧!O55)</f>
        <v/>
      </c>
      <c r="P57" s="23" t="str">
        <f>IF(JIPAD連携項目一覧!P55="","",JIPAD連携項目一覧!P55)</f>
        <v/>
      </c>
      <c r="Q57" s="23" t="str">
        <f>IF(JIPAD連携項目一覧!Q55="","",JIPAD連携項目一覧!Q55)</f>
        <v/>
      </c>
      <c r="R57" s="23" t="str">
        <f>IF(JIPAD連携項目一覧!R55="","",JIPAD連携項目一覧!R55)</f>
        <v>CDMDIALYSISFLG</v>
      </c>
      <c r="S57" s="23" t="str">
        <f>IF(JIPAD連携項目一覧!S55="","",JIPAD連携項目一覧!S55)</f>
        <v/>
      </c>
      <c r="T57" s="23" t="str">
        <f>IF(JIPAD連携項目一覧!T55="","",JIPAD連携項目一覧!T55)</f>
        <v/>
      </c>
      <c r="U57" s="23" t="str">
        <f>IF(JIPAD連携項目一覧!U55="","",JIPAD連携項目一覧!U55)</f>
        <v/>
      </c>
      <c r="V57" s="23" t="str">
        <f>IF(JIPAD連携項目一覧!V55="","",JIPAD連携項目一覧!V55)</f>
        <v/>
      </c>
      <c r="W57" s="23" t="str">
        <f>IF(JIPAD連携項目一覧!X55="","",JIPAD連携項目一覧!X55)</f>
        <v>文字列(No｜Yes)
(半角英数は大文字小文字も厳密に)</v>
      </c>
      <c r="X57" s="41" t="str">
        <f>IF(JIPAD連携項目一覧!Y55="","",JIPAD連携項目一覧!Y55)</f>
        <v/>
      </c>
      <c r="Y57" s="42">
        <f>IF(JIPAD連携項目一覧!Z55="","",JIPAD連携項目一覧!Z55)</f>
        <v>43191</v>
      </c>
      <c r="Z57" s="23">
        <v>78</v>
      </c>
    </row>
    <row r="58" spans="1:26" ht="86.25" x14ac:dyDescent="0.2">
      <c r="A58" s="47" t="str">
        <f>IF(JIPAD連携項目一覧!A56="","",JIPAD連携項目一覧!A56)</f>
        <v>54</v>
      </c>
      <c r="B58" s="23" t="str">
        <f>IF(JIPAD連携項目一覧!B56="","",JIPAD連携項目一覧!B56)</f>
        <v>CO</v>
      </c>
      <c r="C58" s="23" t="str">
        <f>IF(JIPAD連携項目一覧!C56="","",JIPAD連携項目一覧!C56)</f>
        <v>可</v>
      </c>
      <c r="D58" s="23" t="str">
        <f>IF(JIPAD連携項目一覧!D56="","",JIPAD連携項目一覧!D56)</f>
        <v>小児重症度スコア</v>
      </c>
      <c r="E58" s="23" t="str">
        <f>IF(JIPAD連携項目一覧!E56="","",JIPAD連携項目一覧!E56)</f>
        <v>収縮期血圧</v>
      </c>
      <c r="F58" s="41" t="s">
        <v>739</v>
      </c>
      <c r="G58" s="23" t="str">
        <f>IF(JIPAD連携項目一覧!G56="","",JIPAD連携項目一覧!G56)</f>
        <v/>
      </c>
      <c r="H58" s="23" t="str">
        <f>IF(JIPAD連携項目一覧!H56="","",JIPAD連携項目一覧!H56)</f>
        <v/>
      </c>
      <c r="I58" s="23" t="str">
        <f>IF(JIPAD連携項目一覧!I56="","",JIPAD連携項目一覧!I56)</f>
        <v/>
      </c>
      <c r="J58" s="23" t="str">
        <f>IF(JIPAD連携項目一覧!J56="","",JIPAD連携項目一覧!J56)</f>
        <v/>
      </c>
      <c r="K58" s="23" t="str">
        <f>IF(JIPAD連携項目一覧!K56="","",JIPAD連携項目一覧!K56)</f>
        <v/>
      </c>
      <c r="L58" s="23" t="str">
        <f>IF(JIPAD連携項目一覧!L56="","",JIPAD連携項目一覧!L56)</f>
        <v/>
      </c>
      <c r="M58" s="23" t="str">
        <f>IF(JIPAD連携項目一覧!M56="","",JIPAD連携項目一覧!M56)</f>
        <v/>
      </c>
      <c r="N58" s="23" t="str">
        <f>IF(JIPAD連携項目一覧!N56="","",JIPAD連携項目一覧!N56)</f>
        <v/>
      </c>
      <c r="O58" s="23" t="str">
        <f>IF(JIPAD連携項目一覧!O56="","",JIPAD連携項目一覧!O56)</f>
        <v/>
      </c>
      <c r="P58" s="23" t="str">
        <f>IF(JIPAD連携項目一覧!P56="","",JIPAD連携項目一覧!P56)</f>
        <v/>
      </c>
      <c r="Q58" s="23" t="str">
        <f>IF(JIPAD連携項目一覧!Q56="","",JIPAD連携項目一覧!Q56)</f>
        <v>mmHg</v>
      </c>
      <c r="R58" s="23" t="str">
        <f>IF(JIPAD連携項目一覧!R56="","",JIPAD連携項目一覧!R56)</f>
        <v>PIM2SYS</v>
      </c>
      <c r="S58" s="23" t="str">
        <f>IF(JIPAD連携項目一覧!S56="","",JIPAD連携項目一覧!S56)</f>
        <v>0</v>
      </c>
      <c r="T58" s="23" t="str">
        <f>IF(JIPAD連携項目一覧!T56="","",JIPAD連携項目一覧!T56)</f>
        <v>400</v>
      </c>
      <c r="U58" s="23" t="str">
        <f>IF(JIPAD連携項目一覧!U56="","",JIPAD連携項目一覧!U56)</f>
        <v>40</v>
      </c>
      <c r="V58" s="23" t="str">
        <f>IF(JIPAD連携項目一覧!V56="","",JIPAD連携項目一覧!V56)</f>
        <v>200</v>
      </c>
      <c r="W58" s="23" t="str">
        <f>IF(JIPAD連携項目一覧!X56="","",JIPAD連携項目一覧!X56)</f>
        <v>文字列(No｜Yes)
(半角英数は大文字小文字も厳密に)</v>
      </c>
      <c r="X58" s="41" t="str">
        <f>IF(JIPAD連携項目一覧!Y56="","",JIPAD連携項目一覧!Y56)</f>
        <v/>
      </c>
      <c r="Y58" s="42">
        <f>IF(JIPAD連携項目一覧!Z56="","",JIPAD連携項目一覧!Z56)</f>
        <v>42008</v>
      </c>
      <c r="Z58" s="23">
        <v>79</v>
      </c>
    </row>
    <row r="59" spans="1:26" ht="86.25" x14ac:dyDescent="0.2">
      <c r="A59" s="47" t="str">
        <f>IF(JIPAD連携項目一覧!A57="","",JIPAD連携項目一覧!A57)</f>
        <v>55</v>
      </c>
      <c r="B59" s="23" t="str">
        <f>IF(JIPAD連携項目一覧!B57="","",JIPAD連携項目一覧!B57)</f>
        <v>CP</v>
      </c>
      <c r="C59" s="23" t="str">
        <f>IF(JIPAD連携項目一覧!C57="","",JIPAD連携項目一覧!C57)</f>
        <v>可</v>
      </c>
      <c r="D59" s="23" t="str">
        <f>IF(JIPAD連携項目一覧!D57="","",JIPAD連携項目一覧!D57)</f>
        <v>小児重症度スコア</v>
      </c>
      <c r="E59" s="23" t="str">
        <f>IF(JIPAD連携項目一覧!E57="","",JIPAD連携項目一覧!E57)</f>
        <v>瞳孔散大</v>
      </c>
      <c r="F59" s="41" t="s">
        <v>715</v>
      </c>
      <c r="G59" s="23" t="str">
        <f>IF(JIPAD連携項目一覧!G57="","",JIPAD連携項目一覧!G57)</f>
        <v>No</v>
      </c>
      <c r="H59" s="23" t="str">
        <f>IF(JIPAD連携項目一覧!H57="","",JIPAD連携項目一覧!H57)</f>
        <v>Yes</v>
      </c>
      <c r="I59" s="23" t="str">
        <f>IF(JIPAD連携項目一覧!I57="","",JIPAD連携項目一覧!I57)</f>
        <v/>
      </c>
      <c r="J59" s="23" t="str">
        <f>IF(JIPAD連携項目一覧!J57="","",JIPAD連携項目一覧!J57)</f>
        <v/>
      </c>
      <c r="K59" s="23" t="str">
        <f>IF(JIPAD連携項目一覧!K57="","",JIPAD連携項目一覧!K57)</f>
        <v/>
      </c>
      <c r="L59" s="23" t="str">
        <f>IF(JIPAD連携項目一覧!L57="","",JIPAD連携項目一覧!L57)</f>
        <v/>
      </c>
      <c r="M59" s="23" t="str">
        <f>IF(JIPAD連携項目一覧!M57="","",JIPAD連携項目一覧!M57)</f>
        <v/>
      </c>
      <c r="N59" s="23" t="str">
        <f>IF(JIPAD連携項目一覧!N57="","",JIPAD連携項目一覧!N57)</f>
        <v/>
      </c>
      <c r="O59" s="23" t="str">
        <f>IF(JIPAD連携項目一覧!O57="","",JIPAD連携項目一覧!O57)</f>
        <v/>
      </c>
      <c r="P59" s="23" t="str">
        <f>IF(JIPAD連携項目一覧!P57="","",JIPAD連携項目一覧!P57)</f>
        <v/>
      </c>
      <c r="Q59" s="23" t="str">
        <f>IF(JIPAD連携項目一覧!Q57="","",JIPAD連携項目一覧!Q57)</f>
        <v/>
      </c>
      <c r="R59" s="23" t="str">
        <f>IF(JIPAD連携項目一覧!R57="","",JIPAD連携項目一覧!R57)</f>
        <v>PIM2DP</v>
      </c>
      <c r="S59" s="23" t="str">
        <f>IF(JIPAD連携項目一覧!S57="","",JIPAD連携項目一覧!S57)</f>
        <v/>
      </c>
      <c r="T59" s="23" t="str">
        <f>IF(JIPAD連携項目一覧!T57="","",JIPAD連携項目一覧!T57)</f>
        <v/>
      </c>
      <c r="U59" s="23" t="str">
        <f>IF(JIPAD連携項目一覧!U57="","",JIPAD連携項目一覧!U57)</f>
        <v/>
      </c>
      <c r="V59" s="23" t="str">
        <f>IF(JIPAD連携項目一覧!V57="","",JIPAD連携項目一覧!V57)</f>
        <v/>
      </c>
      <c r="W59" s="23" t="str">
        <f>IF(JIPAD連携項目一覧!X57="","",JIPAD連携項目一覧!X57)</f>
        <v>文字列(No｜Yes)
(半角英数は大文字小文字も厳密に)</v>
      </c>
      <c r="X59" s="41" t="str">
        <f>IF(JIPAD連携項目一覧!Y57="","",JIPAD連携項目一覧!Y57)</f>
        <v/>
      </c>
      <c r="Y59" s="42">
        <f>IF(JIPAD連携項目一覧!Z57="","",JIPAD連携項目一覧!Z57)</f>
        <v>42008</v>
      </c>
      <c r="Z59" s="23">
        <v>80</v>
      </c>
    </row>
    <row r="60" spans="1:26" ht="114.75" x14ac:dyDescent="0.2">
      <c r="A60" s="47" t="str">
        <f>IF(JIPAD連携項目一覧!A58="","",JIPAD連携項目一覧!A58)</f>
        <v>56</v>
      </c>
      <c r="B60" s="23" t="str">
        <f>IF(JIPAD連携項目一覧!B58="","",JIPAD連携項目一覧!B58)</f>
        <v>CQ</v>
      </c>
      <c r="C60" s="23" t="str">
        <f>IF(JIPAD連携項目一覧!C58="","",JIPAD連携項目一覧!C58)</f>
        <v>可</v>
      </c>
      <c r="D60" s="23" t="str">
        <f>IF(JIPAD連携項目一覧!D58="","",JIPAD連携項目一覧!D58)</f>
        <v>小児重症度スコア</v>
      </c>
      <c r="E60" s="23" t="str">
        <f>IF(JIPAD連携項目一覧!E58="","",JIPAD連携項目一覧!E58)</f>
        <v>FiO2－小児</v>
      </c>
      <c r="F60" s="41" t="s">
        <v>740</v>
      </c>
      <c r="G60" s="23" t="str">
        <f>IF(JIPAD連携項目一覧!G58="","",JIPAD連携項目一覧!G58)</f>
        <v/>
      </c>
      <c r="H60" s="23" t="str">
        <f>IF(JIPAD連携項目一覧!H58="","",JIPAD連携項目一覧!H58)</f>
        <v/>
      </c>
      <c r="I60" s="23" t="str">
        <f>IF(JIPAD連携項目一覧!I58="","",JIPAD連携項目一覧!I58)</f>
        <v/>
      </c>
      <c r="J60" s="23" t="str">
        <f>IF(JIPAD連携項目一覧!J58="","",JIPAD連携項目一覧!J58)</f>
        <v/>
      </c>
      <c r="K60" s="23" t="str">
        <f>IF(JIPAD連携項目一覧!K58="","",JIPAD連携項目一覧!K58)</f>
        <v/>
      </c>
      <c r="L60" s="23" t="str">
        <f>IF(JIPAD連携項目一覧!L58="","",JIPAD連携項目一覧!L58)</f>
        <v/>
      </c>
      <c r="M60" s="23" t="str">
        <f>IF(JIPAD連携項目一覧!M58="","",JIPAD連携項目一覧!M58)</f>
        <v/>
      </c>
      <c r="N60" s="23" t="str">
        <f>IF(JIPAD連携項目一覧!N58="","",JIPAD連携項目一覧!N58)</f>
        <v/>
      </c>
      <c r="O60" s="23" t="str">
        <f>IF(JIPAD連携項目一覧!O58="","",JIPAD連携項目一覧!O58)</f>
        <v/>
      </c>
      <c r="P60" s="23" t="str">
        <f>IF(JIPAD連携項目一覧!P58="","",JIPAD連携項目一覧!P58)</f>
        <v/>
      </c>
      <c r="Q60" s="23" t="str">
        <f>IF(JIPAD連携項目一覧!Q58="","",JIPAD連携項目一覧!Q58)</f>
        <v/>
      </c>
      <c r="R60" s="23" t="str">
        <f>IF(JIPAD連携項目一覧!R58="","",JIPAD連携項目一覧!R58)</f>
        <v>PIM2FIO2</v>
      </c>
      <c r="S60" s="23" t="str">
        <f>IF(JIPAD連携項目一覧!S58="","",JIPAD連携項目一覧!S58)</f>
        <v>0.01</v>
      </c>
      <c r="T60" s="23" t="str">
        <f>IF(JIPAD連携項目一覧!T58="","",JIPAD連携項目一覧!T58)</f>
        <v>1.00</v>
      </c>
      <c r="U60" s="23" t="str">
        <f>IF(JIPAD連携項目一覧!U58="","",JIPAD連携項目一覧!U58)</f>
        <v>0.21</v>
      </c>
      <c r="V60" s="23" t="str">
        <f>IF(JIPAD連携項目一覧!V58="","",JIPAD連携項目一覧!V58)</f>
        <v>1.00</v>
      </c>
      <c r="W60" s="23" t="str">
        <f>IF(JIPAD連携項目一覧!X58="","",JIPAD連携項目一覧!X58)</f>
        <v>数値(整数1桁．小数0-2桁)
例：0.35、0.3</v>
      </c>
      <c r="X60" s="41" t="str">
        <f>IF(JIPAD連携項目一覧!Y58="","",JIPAD連携項目一覧!Y58)</f>
        <v/>
      </c>
      <c r="Y60" s="42">
        <f>IF(JIPAD連携項目一覧!Z58="","",JIPAD連携項目一覧!Z58)</f>
        <v>42008</v>
      </c>
      <c r="Z60" s="23">
        <v>81</v>
      </c>
    </row>
    <row r="61" spans="1:26" ht="100.5" x14ac:dyDescent="0.2">
      <c r="A61" s="47" t="str">
        <f>IF(JIPAD連携項目一覧!A59="","",JIPAD連携項目一覧!A59)</f>
        <v>57</v>
      </c>
      <c r="B61" s="23" t="str">
        <f>IF(JIPAD連携項目一覧!B59="","",JIPAD連携項目一覧!B59)</f>
        <v>CR</v>
      </c>
      <c r="C61" s="23" t="str">
        <f>IF(JIPAD連携項目一覧!C59="","",JIPAD連携項目一覧!C59)</f>
        <v>可</v>
      </c>
      <c r="D61" s="23" t="str">
        <f>IF(JIPAD連携項目一覧!D59="","",JIPAD連携項目一覧!D59)</f>
        <v>小児重症度スコア</v>
      </c>
      <c r="E61" s="23" t="str">
        <f>IF(JIPAD連携項目一覧!E59="","",JIPAD連携項目一覧!E59)</f>
        <v>PaO2－小児</v>
      </c>
      <c r="F61" s="41" t="s">
        <v>741</v>
      </c>
      <c r="G61" s="23" t="str">
        <f>IF(JIPAD連携項目一覧!G59="","",JIPAD連携項目一覧!G59)</f>
        <v/>
      </c>
      <c r="H61" s="23" t="str">
        <f>IF(JIPAD連携項目一覧!H59="","",JIPAD連携項目一覧!H59)</f>
        <v/>
      </c>
      <c r="I61" s="23" t="str">
        <f>IF(JIPAD連携項目一覧!I59="","",JIPAD連携項目一覧!I59)</f>
        <v/>
      </c>
      <c r="J61" s="23" t="str">
        <f>IF(JIPAD連携項目一覧!J59="","",JIPAD連携項目一覧!J59)</f>
        <v/>
      </c>
      <c r="K61" s="23" t="str">
        <f>IF(JIPAD連携項目一覧!K59="","",JIPAD連携項目一覧!K59)</f>
        <v/>
      </c>
      <c r="L61" s="23" t="str">
        <f>IF(JIPAD連携項目一覧!L59="","",JIPAD連携項目一覧!L59)</f>
        <v/>
      </c>
      <c r="M61" s="23" t="str">
        <f>IF(JIPAD連携項目一覧!M59="","",JIPAD連携項目一覧!M59)</f>
        <v/>
      </c>
      <c r="N61" s="23" t="str">
        <f>IF(JIPAD連携項目一覧!N59="","",JIPAD連携項目一覧!N59)</f>
        <v/>
      </c>
      <c r="O61" s="23" t="str">
        <f>IF(JIPAD連携項目一覧!O59="","",JIPAD連携項目一覧!O59)</f>
        <v/>
      </c>
      <c r="P61" s="23" t="str">
        <f>IF(JIPAD連携項目一覧!P59="","",JIPAD連携項目一覧!P59)</f>
        <v/>
      </c>
      <c r="Q61" s="23" t="str">
        <f>IF(JIPAD連携項目一覧!Q59="","",JIPAD連携項目一覧!Q59)</f>
        <v>Torr</v>
      </c>
      <c r="R61" s="23" t="str">
        <f>IF(JIPAD連携項目一覧!R59="","",JIPAD連携項目一覧!R59)</f>
        <v>PIM2PAO2</v>
      </c>
      <c r="S61" s="23" t="str">
        <f>IF(JIPAD連携項目一覧!S59="","",JIPAD連携項目一覧!S59)</f>
        <v>1</v>
      </c>
      <c r="T61" s="23" t="str">
        <f>IF(JIPAD連携項目一覧!T59="","",JIPAD連携項目一覧!T59)</f>
        <v>760</v>
      </c>
      <c r="U61" s="23" t="str">
        <f>IF(JIPAD連携項目一覧!U59="","",JIPAD連携項目一覧!U59)</f>
        <v>40</v>
      </c>
      <c r="V61" s="23" t="str">
        <f>IF(JIPAD連携項目一覧!V59="","",JIPAD連携項目一覧!V59)</f>
        <v>600</v>
      </c>
      <c r="W61" s="23" t="str">
        <f>IF(JIPAD連携項目一覧!X59="","",JIPAD連携項目一覧!X59)</f>
        <v>数値(整数3桁．小数0-1桁)
例：123.4、123</v>
      </c>
      <c r="X61" s="41" t="str">
        <f>IF(JIPAD連携項目一覧!Y59="","",JIPAD連携項目一覧!Y59)</f>
        <v/>
      </c>
      <c r="Y61" s="42">
        <f>IF(JIPAD連携項目一覧!Z59="","",JIPAD連携項目一覧!Z59)</f>
        <v>42008</v>
      </c>
      <c r="Z61" s="23">
        <v>82</v>
      </c>
    </row>
    <row r="62" spans="1:26" ht="86.25" x14ac:dyDescent="0.2">
      <c r="A62" s="47" t="str">
        <f>IF(JIPAD連携項目一覧!A123="","",JIPAD連携項目一覧!A123)</f>
        <v>118</v>
      </c>
      <c r="B62" s="23" t="str">
        <f>IF(JIPAD連携項目一覧!B123="","",JIPAD連携項目一覧!B123)</f>
        <v>MR</v>
      </c>
      <c r="C62" s="23" t="str">
        <f>IF(JIPAD連携項目一覧!C123="","",JIPAD連携項目一覧!C123)</f>
        <v>可</v>
      </c>
      <c r="D62" s="23" t="str">
        <f>IF(JIPAD連携項目一覧!D123="","",JIPAD連携項目一覧!D123)</f>
        <v>小児重症度スコア</v>
      </c>
      <c r="E62" s="23" t="str">
        <f>IF(JIPAD連携項目一覧!E123="","",JIPAD連携項目一覧!E123)</f>
        <v>P/F比</v>
      </c>
      <c r="F62" s="41" t="s">
        <v>787</v>
      </c>
      <c r="G62" s="23" t="str">
        <f>IF(JIPAD連携項目一覧!G123="","",JIPAD連携項目一覧!G123)</f>
        <v/>
      </c>
      <c r="H62" s="23" t="str">
        <f>IF(JIPAD連携項目一覧!H123="","",JIPAD連携項目一覧!H123)</f>
        <v/>
      </c>
      <c r="I62" s="23" t="str">
        <f>IF(JIPAD連携項目一覧!I123="","",JIPAD連携項目一覧!I123)</f>
        <v/>
      </c>
      <c r="J62" s="23" t="str">
        <f>IF(JIPAD連携項目一覧!J123="","",JIPAD連携項目一覧!J123)</f>
        <v/>
      </c>
      <c r="K62" s="23" t="str">
        <f>IF(JIPAD連携項目一覧!K123="","",JIPAD連携項目一覧!K123)</f>
        <v/>
      </c>
      <c r="L62" s="23" t="str">
        <f>IF(JIPAD連携項目一覧!L123="","",JIPAD連携項目一覧!L123)</f>
        <v/>
      </c>
      <c r="M62" s="23" t="str">
        <f>IF(JIPAD連携項目一覧!M123="","",JIPAD連携項目一覧!M123)</f>
        <v/>
      </c>
      <c r="N62" s="23" t="str">
        <f>IF(JIPAD連携項目一覧!N123="","",JIPAD連携項目一覧!N123)</f>
        <v/>
      </c>
      <c r="O62" s="23" t="str">
        <f>IF(JIPAD連携項目一覧!O123="","",JIPAD連携項目一覧!O123)</f>
        <v/>
      </c>
      <c r="P62" s="23" t="str">
        <f>IF(JIPAD連携項目一覧!P123="","",JIPAD連携項目一覧!P123)</f>
        <v/>
      </c>
      <c r="Q62" s="23" t="str">
        <f>IF(JIPAD連携項目一覧!Q123="","",JIPAD連携項目一覧!Q123)</f>
        <v/>
      </c>
      <c r="R62" s="23" t="str">
        <f>IF(JIPAD連携項目一覧!R123="","",JIPAD連携項目一覧!R123)</f>
        <v>P_F_RATIO</v>
      </c>
      <c r="S62" s="23">
        <f>IF(JIPAD連携項目一覧!S123="","",JIPAD連携項目一覧!S123)</f>
        <v>0</v>
      </c>
      <c r="T62" s="23">
        <f>IF(JIPAD連携項目一覧!T123="","",JIPAD連携項目一覧!T123)</f>
        <v>999</v>
      </c>
      <c r="U62" s="23">
        <f>IF(JIPAD連携項目一覧!U123="","",JIPAD連携項目一覧!U123)</f>
        <v>20</v>
      </c>
      <c r="V62" s="23">
        <f>IF(JIPAD連携項目一覧!V123="","",JIPAD連携項目一覧!V123)</f>
        <v>800</v>
      </c>
      <c r="W62" s="23" t="str">
        <f>IF(JIPAD連携項目一覧!X123="","",JIPAD連携項目一覧!X123)</f>
        <v>数値(整数3桁)例：300、80</v>
      </c>
      <c r="X62" s="41" t="str">
        <f>IF(JIPAD連携項目一覧!Y123="","",JIPAD連携項目一覧!Y123)</f>
        <v/>
      </c>
      <c r="Y62" s="42">
        <f>IF(JIPAD連携項目一覧!Z123="","",JIPAD連携項目一覧!Z123)</f>
        <v>43191</v>
      </c>
      <c r="Z62" s="23">
        <v>83</v>
      </c>
    </row>
    <row r="63" spans="1:26" ht="72" x14ac:dyDescent="0.2">
      <c r="A63" s="47" t="str">
        <f>IF(JIPAD連携項目一覧!A60="","",JIPAD連携項目一覧!A60)</f>
        <v>58</v>
      </c>
      <c r="B63" s="23" t="str">
        <f>IF(JIPAD連携項目一覧!B60="","",JIPAD連携項目一覧!B60)</f>
        <v>CS</v>
      </c>
      <c r="C63" s="23" t="str">
        <f>IF(JIPAD連携項目一覧!C60="","",JIPAD連携項目一覧!C60)</f>
        <v>可</v>
      </c>
      <c r="D63" s="23" t="str">
        <f>IF(JIPAD連携項目一覧!D60="","",JIPAD連携項目一覧!D60)</f>
        <v>小児重症度スコア</v>
      </c>
      <c r="E63" s="23" t="str">
        <f>IF(JIPAD連携項目一覧!E60="","",JIPAD連携項目一覧!E60)</f>
        <v>BE</v>
      </c>
      <c r="F63" s="41" t="s">
        <v>780</v>
      </c>
      <c r="G63" s="23" t="str">
        <f>IF(JIPAD連携項目一覧!G60="","",JIPAD連携項目一覧!G60)</f>
        <v/>
      </c>
      <c r="H63" s="23" t="str">
        <f>IF(JIPAD連携項目一覧!H60="","",JIPAD連携項目一覧!H60)</f>
        <v/>
      </c>
      <c r="I63" s="23" t="str">
        <f>IF(JIPAD連携項目一覧!I60="","",JIPAD連携項目一覧!I60)</f>
        <v/>
      </c>
      <c r="J63" s="23" t="str">
        <f>IF(JIPAD連携項目一覧!J60="","",JIPAD連携項目一覧!J60)</f>
        <v/>
      </c>
      <c r="K63" s="23" t="str">
        <f>IF(JIPAD連携項目一覧!K60="","",JIPAD連携項目一覧!K60)</f>
        <v/>
      </c>
      <c r="L63" s="23" t="str">
        <f>IF(JIPAD連携項目一覧!L60="","",JIPAD連携項目一覧!L60)</f>
        <v/>
      </c>
      <c r="M63" s="23" t="str">
        <f>IF(JIPAD連携項目一覧!M60="","",JIPAD連携項目一覧!M60)</f>
        <v/>
      </c>
      <c r="N63" s="23" t="str">
        <f>IF(JIPAD連携項目一覧!N60="","",JIPAD連携項目一覧!N60)</f>
        <v/>
      </c>
      <c r="O63" s="23" t="str">
        <f>IF(JIPAD連携項目一覧!O60="","",JIPAD連携項目一覧!O60)</f>
        <v/>
      </c>
      <c r="P63" s="23" t="str">
        <f>IF(JIPAD連携項目一覧!P60="","",JIPAD連携項目一覧!P60)</f>
        <v/>
      </c>
      <c r="Q63" s="23" t="str">
        <f>IF(JIPAD連携項目一覧!Q60="","",JIPAD連携項目一覧!Q60)</f>
        <v>mmol/L</v>
      </c>
      <c r="R63" s="23" t="str">
        <f>IF(JIPAD連携項目一覧!R60="","",JIPAD連携項目一覧!R60)</f>
        <v>PIM2BE</v>
      </c>
      <c r="S63" s="23" t="str">
        <f>IF(JIPAD連携項目一覧!S60="","",JIPAD連携項目一覧!S60)</f>
        <v>-99</v>
      </c>
      <c r="T63" s="23" t="str">
        <f>IF(JIPAD連携項目一覧!T60="","",JIPAD連携項目一覧!T60)</f>
        <v>99</v>
      </c>
      <c r="U63" s="23" t="str">
        <f>IF(JIPAD連携項目一覧!U60="","",JIPAD連携項目一覧!U60)</f>
        <v>-20</v>
      </c>
      <c r="V63" s="23" t="str">
        <f>IF(JIPAD連携項目一覧!V60="","",JIPAD連携項目一覧!V60)</f>
        <v>20</v>
      </c>
      <c r="W63" s="23" t="str">
        <f>IF(JIPAD連携項目一覧!X60="","",JIPAD連携項目一覧!X60)</f>
        <v>数値(整数2桁．小数0-1桁)
例：-1.2、12</v>
      </c>
      <c r="X63" s="41" t="str">
        <f>IF(JIPAD連携項目一覧!Y60="","",JIPAD連携項目一覧!Y60)</f>
        <v/>
      </c>
      <c r="Y63" s="42">
        <f>IF(JIPAD連携項目一覧!Z60="","",JIPAD連携項目一覧!Z60)</f>
        <v>42008</v>
      </c>
      <c r="Z63" s="23">
        <v>84</v>
      </c>
    </row>
    <row r="64" spans="1:26" ht="57.75" x14ac:dyDescent="0.2">
      <c r="A64" s="47" t="str">
        <f>IF(JIPAD連携項目一覧!A61="","",JIPAD連携項目一覧!A61)</f>
        <v>59</v>
      </c>
      <c r="B64" s="23" t="str">
        <f>IF(JIPAD連携項目一覧!B61="","",JIPAD連携項目一覧!B61)</f>
        <v>CT</v>
      </c>
      <c r="C64" s="23" t="str">
        <f>IF(JIPAD連携項目一覧!C61="","",JIPAD連携項目一覧!C61)</f>
        <v>年齢が16歳未満の場合は不可</v>
      </c>
      <c r="D64" s="23" t="str">
        <f>IF(JIPAD連携項目一覧!D61="","",JIPAD連携項目一覧!D61)</f>
        <v>小児重症度スコア</v>
      </c>
      <c r="E64" s="23" t="str">
        <f>IF(JIPAD連携項目一覧!E61="","",JIPAD連携項目一覧!E61)</f>
        <v>人工呼吸－小児</v>
      </c>
      <c r="F64" s="41" t="s">
        <v>834</v>
      </c>
      <c r="G64" s="23" t="str">
        <f>IF(JIPAD連携項目一覧!G61="","",JIPAD連携項目一覧!G61)</f>
        <v>No</v>
      </c>
      <c r="H64" s="23" t="str">
        <f>IF(JIPAD連携項目一覧!H61="","",JIPAD連携項目一覧!H61)</f>
        <v>Yes</v>
      </c>
      <c r="I64" s="23" t="str">
        <f>IF(JIPAD連携項目一覧!I61="","",JIPAD連携項目一覧!I61)</f>
        <v/>
      </c>
      <c r="J64" s="23" t="str">
        <f>IF(JIPAD連携項目一覧!J61="","",JIPAD連携項目一覧!J61)</f>
        <v/>
      </c>
      <c r="K64" s="23" t="str">
        <f>IF(JIPAD連携項目一覧!K61="","",JIPAD連携項目一覧!K61)</f>
        <v/>
      </c>
      <c r="L64" s="23" t="str">
        <f>IF(JIPAD連携項目一覧!L61="","",JIPAD連携項目一覧!L61)</f>
        <v/>
      </c>
      <c r="M64" s="23" t="str">
        <f>IF(JIPAD連携項目一覧!M61="","",JIPAD連携項目一覧!M61)</f>
        <v/>
      </c>
      <c r="N64" s="23" t="str">
        <f>IF(JIPAD連携項目一覧!N61="","",JIPAD連携項目一覧!N61)</f>
        <v/>
      </c>
      <c r="O64" s="23" t="str">
        <f>IF(JIPAD連携項目一覧!O61="","",JIPAD連携項目一覧!O61)</f>
        <v/>
      </c>
      <c r="P64" s="23" t="str">
        <f>IF(JIPAD連携項目一覧!P61="","",JIPAD連携項目一覧!P61)</f>
        <v/>
      </c>
      <c r="Q64" s="23" t="str">
        <f>IF(JIPAD連携項目一覧!Q61="","",JIPAD連携項目一覧!Q61)</f>
        <v/>
      </c>
      <c r="R64" s="23" t="str">
        <f>IF(JIPAD連携項目一覧!R61="","",JIPAD連携項目一覧!R61)</f>
        <v>PIM2VENTFLG</v>
      </c>
      <c r="S64" s="23" t="str">
        <f>IF(JIPAD連携項目一覧!S61="","",JIPAD連携項目一覧!S61)</f>
        <v/>
      </c>
      <c r="T64" s="23" t="str">
        <f>IF(JIPAD連携項目一覧!T61="","",JIPAD連携項目一覧!T61)</f>
        <v/>
      </c>
      <c r="U64" s="23" t="str">
        <f>IF(JIPAD連携項目一覧!U61="","",JIPAD連携項目一覧!U61)</f>
        <v/>
      </c>
      <c r="V64" s="23" t="str">
        <f>IF(JIPAD連携項目一覧!V61="","",JIPAD連携項目一覧!V61)</f>
        <v/>
      </c>
      <c r="W64" s="23" t="str">
        <f>IF(JIPAD連携項目一覧!X61="","",JIPAD連携項目一覧!X61)</f>
        <v>文字列(No｜Yes)
(半角英数は大文字小文字も厳密に)</v>
      </c>
      <c r="X64" s="41" t="str">
        <f>IF(JIPAD連携項目一覧!Y61="","",JIPAD連携項目一覧!Y61)</f>
        <v/>
      </c>
      <c r="Y64" s="42">
        <f>IF(JIPAD連携項目一覧!Z61="","",JIPAD連携項目一覧!Z61)</f>
        <v>43298</v>
      </c>
      <c r="Z64" s="23">
        <v>85</v>
      </c>
    </row>
    <row r="65" spans="1:26" ht="100.5" x14ac:dyDescent="0.2">
      <c r="A65" s="47" t="str">
        <f>IF(JIPAD連携項目一覧!A62="","",JIPAD連携項目一覧!A62)</f>
        <v>60</v>
      </c>
      <c r="B65" s="23" t="str">
        <f>IF(JIPAD連携項目一覧!B62="","",JIPAD連携項目一覧!B62)</f>
        <v>CU</v>
      </c>
      <c r="C65" s="23" t="str">
        <f>IF(JIPAD連携項目一覧!C62="","",JIPAD連携項目一覧!C62)</f>
        <v>年齢が16歳未満の場合は不可</v>
      </c>
      <c r="D65" s="23" t="str">
        <f>IF(JIPAD連携項目一覧!D62="","",JIPAD連携項目一覧!D62)</f>
        <v>小児重症度スコア</v>
      </c>
      <c r="E65" s="23" t="str">
        <f>IF(JIPAD連携項目一覧!E62="","",JIPAD連携項目一覧!E62)</f>
        <v>術後の回復目的</v>
      </c>
      <c r="F65" s="41" t="s">
        <v>790</v>
      </c>
      <c r="G65" s="23" t="str">
        <f>IF(JIPAD連携項目一覧!G62="","",JIPAD連携項目一覧!G62)</f>
        <v>No</v>
      </c>
      <c r="H65" s="23" t="str">
        <f>IF(JIPAD連携項目一覧!H62="","",JIPAD連携項目一覧!H62)</f>
        <v>Yes</v>
      </c>
      <c r="I65" s="23" t="str">
        <f>IF(JIPAD連携項目一覧!I62="","",JIPAD連携項目一覧!I62)</f>
        <v/>
      </c>
      <c r="J65" s="23" t="str">
        <f>IF(JIPAD連携項目一覧!J62="","",JIPAD連携項目一覧!J62)</f>
        <v/>
      </c>
      <c r="K65" s="23" t="str">
        <f>IF(JIPAD連携項目一覧!K62="","",JIPAD連携項目一覧!K62)</f>
        <v/>
      </c>
      <c r="L65" s="23" t="str">
        <f>IF(JIPAD連携項目一覧!L62="","",JIPAD連携項目一覧!L62)</f>
        <v/>
      </c>
      <c r="M65" s="23" t="str">
        <f>IF(JIPAD連携項目一覧!M62="","",JIPAD連携項目一覧!M62)</f>
        <v/>
      </c>
      <c r="N65" s="23" t="str">
        <f>IF(JIPAD連携項目一覧!N62="","",JIPAD連携項目一覧!N62)</f>
        <v/>
      </c>
      <c r="O65" s="23" t="str">
        <f>IF(JIPAD連携項目一覧!O62="","",JIPAD連携項目一覧!O62)</f>
        <v/>
      </c>
      <c r="P65" s="23" t="str">
        <f>IF(JIPAD連携項目一覧!P62="","",JIPAD連携項目一覧!P62)</f>
        <v/>
      </c>
      <c r="Q65" s="23" t="str">
        <f>IF(JIPAD連携項目一覧!Q62="","",JIPAD連携項目一覧!Q62)</f>
        <v/>
      </c>
      <c r="R65" s="23" t="str">
        <f>IF(JIPAD連携項目一覧!R62="","",JIPAD連携項目一覧!R62)</f>
        <v>PIM2POSTOPEFLG</v>
      </c>
      <c r="S65" s="23" t="str">
        <f>IF(JIPAD連携項目一覧!S62="","",JIPAD連携項目一覧!S62)</f>
        <v/>
      </c>
      <c r="T65" s="23" t="str">
        <f>IF(JIPAD連携項目一覧!T62="","",JIPAD連携項目一覧!T62)</f>
        <v/>
      </c>
      <c r="U65" s="23" t="str">
        <f>IF(JIPAD連携項目一覧!U62="","",JIPAD連携項目一覧!U62)</f>
        <v/>
      </c>
      <c r="V65" s="23" t="str">
        <f>IF(JIPAD連携項目一覧!V62="","",JIPAD連携項目一覧!V62)</f>
        <v/>
      </c>
      <c r="W65" s="23" t="str">
        <f>IF(JIPAD連携項目一覧!X62="","",JIPAD連携項目一覧!X62)</f>
        <v>文字列(No｜Yes)
(半角英数は大文字小文字も厳密に)</v>
      </c>
      <c r="X65" s="41" t="str">
        <f>IF(JIPAD連携項目一覧!Y62="","",JIPAD連携項目一覧!Y62)</f>
        <v>入室区分が”非手術”の場合、Yes の時、制限
入室区分が”予定手術”もしくは”緊急手術”の場合、No の時、制限</v>
      </c>
      <c r="Y65" s="42">
        <f>IF(JIPAD連携項目一覧!Z62="","",JIPAD連携項目一覧!Z62)</f>
        <v>45219</v>
      </c>
      <c r="Z65" s="23">
        <v>86</v>
      </c>
    </row>
    <row r="66" spans="1:26" x14ac:dyDescent="0.2">
      <c r="A66" s="47">
        <f>IF(JIPAD連携項目一覧!A116="","",JIPAD連携項目一覧!A116)</f>
        <v>111</v>
      </c>
      <c r="B66" s="23" t="str">
        <f>IF(JIPAD連携項目一覧!B116="","",JIPAD連携項目一覧!B116)</f>
        <v>MK</v>
      </c>
      <c r="C66" s="23" t="str">
        <f>IF(JIPAD連携項目一覧!C116="","",JIPAD連携項目一覧!C116)</f>
        <v>年齢が16歳未満の場合は不可</v>
      </c>
      <c r="D66" s="23" t="str">
        <f>IF(JIPAD連携項目一覧!D116="","",JIPAD連携項目一覧!D116)</f>
        <v>小児重症度スコア</v>
      </c>
      <c r="E66" s="23" t="str">
        <f>IF(JIPAD連携項目一覧!E116="","",JIPAD連携項目一覧!E116)</f>
        <v>心臓手術もしくは心カテ術後</v>
      </c>
      <c r="F66" s="41" t="s">
        <v>791</v>
      </c>
      <c r="G66" s="23" t="str">
        <f>IF(JIPAD連携項目一覧!G116="","",JIPAD連携項目一覧!G116)</f>
        <v xml:space="preserve">No </v>
      </c>
      <c r="H66" s="23" t="str">
        <f>IF(JIPAD連携項目一覧!H116="","",JIPAD連携項目一覧!H116)</f>
        <v>Yes</v>
      </c>
      <c r="I66" s="23" t="str">
        <f>IF(JIPAD連携項目一覧!I116="","",JIPAD連携項目一覧!I116)</f>
        <v/>
      </c>
      <c r="J66" s="23" t="str">
        <f>IF(JIPAD連携項目一覧!J116="","",JIPAD連携項目一覧!J116)</f>
        <v/>
      </c>
      <c r="K66" s="23" t="str">
        <f>IF(JIPAD連携項目一覧!K116="","",JIPAD連携項目一覧!K116)</f>
        <v/>
      </c>
      <c r="L66" s="23" t="str">
        <f>IF(JIPAD連携項目一覧!L116="","",JIPAD連携項目一覧!L116)</f>
        <v/>
      </c>
      <c r="M66" s="23" t="str">
        <f>IF(JIPAD連携項目一覧!M116="","",JIPAD連携項目一覧!M116)</f>
        <v/>
      </c>
      <c r="N66" s="23" t="str">
        <f>IF(JIPAD連携項目一覧!N116="","",JIPAD連携項目一覧!N116)</f>
        <v/>
      </c>
      <c r="O66" s="23" t="str">
        <f>IF(JIPAD連携項目一覧!O116="","",JIPAD連携項目一覧!O116)</f>
        <v/>
      </c>
      <c r="P66" s="23" t="str">
        <f>IF(JIPAD連携項目一覧!P116="","",JIPAD連携項目一覧!P116)</f>
        <v/>
      </c>
      <c r="Q66" s="23" t="str">
        <f>IF(JIPAD連携項目一覧!Q116="","",JIPAD連携項目一覧!Q116)</f>
        <v/>
      </c>
      <c r="R66" s="23" t="str">
        <f>IF(JIPAD連携項目一覧!R116="","",JIPAD連携項目一覧!R116)</f>
        <v>PIM3CARDSURG</v>
      </c>
      <c r="S66" s="23" t="str">
        <f>IF(JIPAD連携項目一覧!S116="","",JIPAD連携項目一覧!S116)</f>
        <v/>
      </c>
      <c r="T66" s="23" t="str">
        <f>IF(JIPAD連携項目一覧!T116="","",JIPAD連携項目一覧!T116)</f>
        <v/>
      </c>
      <c r="U66" s="23" t="str">
        <f>IF(JIPAD連携項目一覧!U116="","",JIPAD連携項目一覧!U116)</f>
        <v/>
      </c>
      <c r="V66" s="23" t="str">
        <f>IF(JIPAD連携項目一覧!V116="","",JIPAD連携項目一覧!V116)</f>
        <v/>
      </c>
      <c r="W66" s="23" t="str">
        <f>IF(JIPAD連携項目一覧!X116="","",JIPAD連携項目一覧!X116)</f>
        <v>文字列（No｜Yes）
(半角英数は大文字小文字も厳密に)</v>
      </c>
      <c r="X66" s="41" t="str">
        <f>IF(JIPAD連携項目一覧!Y116="","",JIPAD連携項目一覧!Y116)</f>
        <v/>
      </c>
      <c r="Y66" s="42">
        <f>IF(JIPAD連携項目一覧!Z116="","",JIPAD連携項目一覧!Z116)</f>
        <v>43556</v>
      </c>
      <c r="Z66" s="23">
        <v>87</v>
      </c>
    </row>
    <row r="67" spans="1:26" ht="29.25" x14ac:dyDescent="0.2">
      <c r="A67" s="47" t="str">
        <f>IF(JIPAD連携項目一覧!A63="","",JIPAD連携項目一覧!A63)</f>
        <v>61</v>
      </c>
      <c r="B67" s="23" t="str">
        <f>IF(JIPAD連携項目一覧!B63="","",JIPAD連携項目一覧!B63)</f>
        <v>CV</v>
      </c>
      <c r="C67" s="23" t="str">
        <f>IF(JIPAD連携項目一覧!C63="","",JIPAD連携項目一覧!C63)</f>
        <v>年齢が16歳未満の場合は不可</v>
      </c>
      <c r="D67" s="23" t="str">
        <f>IF(JIPAD連携項目一覧!D63="","",JIPAD連携項目一覧!D63)</f>
        <v>小児重症度スコア</v>
      </c>
      <c r="E67" s="23" t="str">
        <f>IF(JIPAD連携項目一覧!E63="","",JIPAD連携項目一覧!E63)</f>
        <v>人工心肺使用後</v>
      </c>
      <c r="F67" s="41" t="s">
        <v>360</v>
      </c>
      <c r="G67" s="23" t="str">
        <f>IF(JIPAD連携項目一覧!G63="","",JIPAD連携項目一覧!G63)</f>
        <v>No</v>
      </c>
      <c r="H67" s="23" t="str">
        <f>IF(JIPAD連携項目一覧!H63="","",JIPAD連携項目一覧!H63)</f>
        <v>Yes</v>
      </c>
      <c r="I67" s="23" t="str">
        <f>IF(JIPAD連携項目一覧!I63="","",JIPAD連携項目一覧!I63)</f>
        <v/>
      </c>
      <c r="J67" s="23" t="str">
        <f>IF(JIPAD連携項目一覧!J63="","",JIPAD連携項目一覧!J63)</f>
        <v/>
      </c>
      <c r="K67" s="23" t="str">
        <f>IF(JIPAD連携項目一覧!K63="","",JIPAD連携項目一覧!K63)</f>
        <v/>
      </c>
      <c r="L67" s="23" t="str">
        <f>IF(JIPAD連携項目一覧!L63="","",JIPAD連携項目一覧!L63)</f>
        <v/>
      </c>
      <c r="M67" s="23" t="str">
        <f>IF(JIPAD連携項目一覧!M63="","",JIPAD連携項目一覧!M63)</f>
        <v/>
      </c>
      <c r="N67" s="23" t="str">
        <f>IF(JIPAD連携項目一覧!N63="","",JIPAD連携項目一覧!N63)</f>
        <v/>
      </c>
      <c r="O67" s="23" t="str">
        <f>IF(JIPAD連携項目一覧!O63="","",JIPAD連携項目一覧!O63)</f>
        <v/>
      </c>
      <c r="P67" s="23" t="str">
        <f>IF(JIPAD連携項目一覧!P63="","",JIPAD連携項目一覧!P63)</f>
        <v/>
      </c>
      <c r="Q67" s="23" t="str">
        <f>IF(JIPAD連携項目一覧!Q63="","",JIPAD連携項目一覧!Q63)</f>
        <v/>
      </c>
      <c r="R67" s="23" t="str">
        <f>IF(JIPAD連携項目一覧!R63="","",JIPAD連携項目一覧!R63)</f>
        <v>PIM2HMUSEFLG</v>
      </c>
      <c r="S67" s="23" t="str">
        <f>IF(JIPAD連携項目一覧!S63="","",JIPAD連携項目一覧!S63)</f>
        <v/>
      </c>
      <c r="T67" s="23" t="str">
        <f>IF(JIPAD連携項目一覧!T63="","",JIPAD連携項目一覧!T63)</f>
        <v/>
      </c>
      <c r="U67" s="23" t="str">
        <f>IF(JIPAD連携項目一覧!U63="","",JIPAD連携項目一覧!U63)</f>
        <v/>
      </c>
      <c r="V67" s="23" t="str">
        <f>IF(JIPAD連携項目一覧!V63="","",JIPAD連携項目一覧!V63)</f>
        <v/>
      </c>
      <c r="W67" s="23" t="str">
        <f>IF(JIPAD連携項目一覧!X63="","",JIPAD連携項目一覧!X63)</f>
        <v>文字列(No｜Yes)
(半角英数は大文字小文字も厳密に)</v>
      </c>
      <c r="X67" s="41" t="str">
        <f>IF(JIPAD連携項目一覧!Y63="","",JIPAD連携項目一覧!Y63)</f>
        <v/>
      </c>
      <c r="Y67" s="42">
        <f>IF(JIPAD連携項目一覧!Z63="","",JIPAD連携項目一覧!Z63)</f>
        <v>42008</v>
      </c>
      <c r="Z67" s="23">
        <v>88</v>
      </c>
    </row>
    <row r="68" spans="1:26" s="52" customFormat="1" ht="42.75" x14ac:dyDescent="0.15">
      <c r="A68" s="47" t="str">
        <f>IF(JIPAD連携項目一覧!A115="","",JIPAD連携項目一覧!A115)</f>
        <v xml:space="preserve">110 </v>
      </c>
      <c r="B68" s="51" t="str">
        <f>IF(JIPAD連携項目一覧!B115="","",JIPAD連携項目一覧!B115)</f>
        <v>MJ</v>
      </c>
      <c r="C68" s="51" t="str">
        <f>IF(JIPAD連携項目一覧!C115="","",JIPAD連携項目一覧!C115)</f>
        <v>年齢が16歳未満の場合は不可</v>
      </c>
      <c r="D68" s="51" t="str">
        <f>IF(JIPAD連携項目一覧!D115="","",JIPAD連携項目一覧!D115)</f>
        <v>小児重症度スコア</v>
      </c>
      <c r="E68" s="51" t="str">
        <f>IF(JIPAD連携項目一覧!E115="","",JIPAD連携項目一覧!E115)</f>
        <v>超高リスク診断名</v>
      </c>
      <c r="F68" s="51" t="s">
        <v>792</v>
      </c>
      <c r="G68" s="51" t="str">
        <f>IF(JIPAD連携項目一覧!G115="","",JIPAD連携項目一覧!G115)</f>
        <v>なし</v>
      </c>
      <c r="H68" s="51" t="str">
        <f>IF(JIPAD連携項目一覧!H115="","",JIPAD連携項目一覧!H115)</f>
        <v>ICU 入室直前の心停止</v>
      </c>
      <c r="I68" s="51" t="str">
        <f>IF(JIPAD連携項目一覧!I115="","",JIPAD連携項目一覧!I115)</f>
        <v>重症複合性免疫不全症</v>
      </c>
      <c r="J68" s="51" t="str">
        <f>IF(JIPAD連携項目一覧!J115="","",JIPAD連携項目一覧!J115)</f>
        <v>最初の寛解導入後の白血病かリンパ腫</v>
      </c>
      <c r="K68" s="51" t="str">
        <f>IF(JIPAD連携項目一覧!K115="","",JIPAD連携項目一覧!K115)</f>
        <v>骨髄移植レシピエント</v>
      </c>
      <c r="L68" s="51" t="str">
        <f>IF(JIPAD連携項目一覧!L115="","",JIPAD連携項目一覧!L115)</f>
        <v>肝不全がICU 入室の主目的</v>
      </c>
      <c r="M68" s="51" t="str">
        <f>IF(JIPAD連携項目一覧!M115="","",JIPAD連携項目一覧!M115)</f>
        <v/>
      </c>
      <c r="N68" s="51" t="str">
        <f>IF(JIPAD連携項目一覧!N115="","",JIPAD連携項目一覧!N115)</f>
        <v/>
      </c>
      <c r="O68" s="51" t="str">
        <f>IF(JIPAD連携項目一覧!O115="","",JIPAD連携項目一覧!O115)</f>
        <v/>
      </c>
      <c r="P68" s="51" t="str">
        <f>IF(JIPAD連携項目一覧!P115="","",JIPAD連携項目一覧!P115)</f>
        <v/>
      </c>
      <c r="Q68" s="51" t="str">
        <f>IF(JIPAD連携項目一覧!Q115="","",JIPAD連携項目一覧!Q115)</f>
        <v/>
      </c>
      <c r="R68" s="51" t="str">
        <f>IF(JIPAD連携項目一覧!R115="","",JIPAD連携項目一覧!R115)</f>
        <v>PIM3VERYHRISKDIAGNOSIS</v>
      </c>
      <c r="S68" s="51" t="str">
        <f>IF(JIPAD連携項目一覧!S115="","",JIPAD連携項目一覧!S115)</f>
        <v/>
      </c>
      <c r="T68" s="51" t="str">
        <f>IF(JIPAD連携項目一覧!T115="","",JIPAD連携項目一覧!T115)</f>
        <v/>
      </c>
      <c r="U68" s="51" t="str">
        <f>IF(JIPAD連携項目一覧!U115="","",JIPAD連携項目一覧!U115)</f>
        <v/>
      </c>
      <c r="V68" s="51" t="str">
        <f>IF(JIPAD連携項目一覧!V115="","",JIPAD連携項目一覧!V115)</f>
        <v/>
      </c>
      <c r="W68" s="51" t="str">
        <f>IF(JIPAD連携項目一覧!X115="","",JIPAD連携項目一覧!X115)</f>
        <v>文字列（なし｜ICU入室直前の心停止｜重症複合性免疫不全症｜最初の寛解導入後の白血病かリンパ腫｜骨髄移植レシピエント｜肝不全がICU入室の主目的）
(半角英数は大文字小文字も厳密に)</v>
      </c>
      <c r="X68" s="58" t="str">
        <f>IF(JIPAD連携項目一覧!Y115="","",JIPAD連携項目一覧!Y115)</f>
        <v>心停止蘇生後がYes の場合、”なし”の時、警告
心停止蘇生後がNo の場合、”ICU 入室直前の心停止”の時、警告</v>
      </c>
      <c r="Y68" s="42">
        <f>IF(JIPAD連携項目一覧!Z115="","",JIPAD連携項目一覧!Z115)</f>
        <v>45219</v>
      </c>
      <c r="Z68" s="23">
        <v>89</v>
      </c>
    </row>
    <row r="69" spans="1:26" s="52" customFormat="1" ht="14.25" x14ac:dyDescent="0.15">
      <c r="A69" s="47" t="str">
        <f>IF(JIPAD連携項目一覧!A64="","",JIPAD連携項目一覧!A64)</f>
        <v>62</v>
      </c>
      <c r="B69" s="51" t="str">
        <f>IF(JIPAD連携項目一覧!B64="","",JIPAD連携項目一覧!B64)</f>
        <v>CW</v>
      </c>
      <c r="C69" s="51" t="str">
        <f>IF(JIPAD連携項目一覧!C64="","",JIPAD連携項目一覧!C64)</f>
        <v>年齢が16歳未満の場合は不可</v>
      </c>
      <c r="D69" s="51" t="str">
        <f>IF(JIPAD連携項目一覧!D64="","",JIPAD連携項目一覧!D64)</f>
        <v>小児重症度スコア</v>
      </c>
      <c r="E69" s="51" t="str">
        <f>IF(JIPAD連携項目一覧!E64="","",JIPAD連携項目一覧!E64)</f>
        <v>高リスク診断名</v>
      </c>
      <c r="F69" s="51" t="s">
        <v>792</v>
      </c>
      <c r="G69" s="51" t="str">
        <f>IF(JIPAD連携項目一覧!G64="","",JIPAD連携項目一覧!G64)</f>
        <v>なし</v>
      </c>
      <c r="H69" s="51" t="str">
        <f>IF(JIPAD連携項目一覧!H64="","",JIPAD連携項目一覧!H64)</f>
        <v>外傷に伴わない脳内出血</v>
      </c>
      <c r="I69" s="51" t="str">
        <f>IF(JIPAD連携項目一覧!I64="","",JIPAD連携項目一覧!I64)</f>
        <v>心筋症または心筋炎</v>
      </c>
      <c r="J69" s="51" t="str">
        <f>IF(JIPAD連携項目一覧!J64="","",JIPAD連携項目一覧!J64)</f>
        <v>左心低形成症候群</v>
      </c>
      <c r="K69" s="51" t="str">
        <f>IF(JIPAD連携項目一覧!K64="","",JIPAD連携項目一覧!K64)</f>
        <v>変性性神経疾患</v>
      </c>
      <c r="L69" s="51" t="str">
        <f>IF(JIPAD連携項目一覧!L64="","",JIPAD連携項目一覧!L64)</f>
        <v>壊死性腸炎がICU 入室の主目的</v>
      </c>
      <c r="M69" s="51" t="str">
        <f>IF(JIPAD連携項目一覧!M64="","",JIPAD連携項目一覧!M64)</f>
        <v>HIV感染症</v>
      </c>
      <c r="N69" s="51" t="str">
        <f>IF(JIPAD連携項目一覧!N64="","",JIPAD連携項目一覧!N64)</f>
        <v/>
      </c>
      <c r="O69" s="51" t="str">
        <f>IF(JIPAD連携項目一覧!O64="","",JIPAD連携項目一覧!O64)</f>
        <v/>
      </c>
      <c r="P69" s="51" t="str">
        <f>IF(JIPAD連携項目一覧!P64="","",JIPAD連携項目一覧!P64)</f>
        <v/>
      </c>
      <c r="Q69" s="51" t="str">
        <f>IF(JIPAD連携項目一覧!Q64="","",JIPAD連携項目一覧!Q64)</f>
        <v/>
      </c>
      <c r="R69" s="51" t="str">
        <f>IF(JIPAD連携項目一覧!R64="","",JIPAD連携項目一覧!R64)</f>
        <v>PIM2HRISKDIAGNOSIS</v>
      </c>
      <c r="S69" s="51" t="str">
        <f>IF(JIPAD連携項目一覧!S64="","",JIPAD連携項目一覧!S64)</f>
        <v/>
      </c>
      <c r="T69" s="51" t="str">
        <f>IF(JIPAD連携項目一覧!T64="","",JIPAD連携項目一覧!T64)</f>
        <v/>
      </c>
      <c r="U69" s="51" t="str">
        <f>IF(JIPAD連携項目一覧!U64="","",JIPAD連携項目一覧!U64)</f>
        <v/>
      </c>
      <c r="V69" s="51" t="str">
        <f>IF(JIPAD連携項目一覧!V64="","",JIPAD連携項目一覧!V64)</f>
        <v/>
      </c>
      <c r="W69" s="51" t="str">
        <f>IF(JIPAD連携項目一覧!X64="","",JIPAD連携項目一覧!X64)</f>
        <v>文字列(なし｜外傷に伴わない脳内出血｜心筋症または心筋炎｜左心低形成症候群｜変性性神経疾患｜壊死性腸炎がICU 入室の主目的｜HIV感染症)
(半角英数は大文字小文字も厳密に)</v>
      </c>
      <c r="X69" s="58" t="str">
        <f>IF(JIPAD連携項目一覧!Y64="","",JIPAD連携項目一覧!Y64)</f>
        <v/>
      </c>
      <c r="Y69" s="42">
        <f>IF(JIPAD連携項目一覧!Z64="","",JIPAD連携項目一覧!Z64)</f>
        <v>43191</v>
      </c>
      <c r="Z69" s="23">
        <v>90</v>
      </c>
    </row>
    <row r="70" spans="1:26" s="52" customFormat="1" ht="14.25" x14ac:dyDescent="0.15">
      <c r="A70" s="47" t="str">
        <f>IF(JIPAD連携項目一覧!A65="","",JIPAD連携項目一覧!A65)</f>
        <v>63</v>
      </c>
      <c r="B70" s="51" t="str">
        <f>IF(JIPAD連携項目一覧!B65="","",JIPAD連携項目一覧!B65)</f>
        <v>CX</v>
      </c>
      <c r="C70" s="51" t="str">
        <f>IF(JIPAD連携項目一覧!C65="","",JIPAD連携項目一覧!C65)</f>
        <v>年齢が16歳未満の場合は不可</v>
      </c>
      <c r="D70" s="51" t="str">
        <f>IF(JIPAD連携項目一覧!D65="","",JIPAD連携項目一覧!D65)</f>
        <v>小児重症度スコア</v>
      </c>
      <c r="E70" s="51" t="str">
        <f>IF(JIPAD連携項目一覧!E65="","",JIPAD連携項目一覧!E65)</f>
        <v>低リスク診断名</v>
      </c>
      <c r="F70" s="51" t="s">
        <v>792</v>
      </c>
      <c r="G70" s="51" t="str">
        <f>IF(JIPAD連携項目一覧!G65="","",JIPAD連携項目一覧!G65)</f>
        <v>なし</v>
      </c>
      <c r="H70" s="51" t="str">
        <f>IF(JIPAD連携項目一覧!H65="","",JIPAD連携項目一覧!H65)</f>
        <v>喘息</v>
      </c>
      <c r="I70" s="51" t="str">
        <f>IF(JIPAD連携項目一覧!I65="","",JIPAD連携項目一覧!I65)</f>
        <v>細気管支炎</v>
      </c>
      <c r="J70" s="51" t="str">
        <f>IF(JIPAD連携項目一覧!J65="","",JIPAD連携項目一覧!J65)</f>
        <v>クループ</v>
      </c>
      <c r="K70" s="51" t="str">
        <f>IF(JIPAD連携項目一覧!K65="","",JIPAD連携項目一覧!K65)</f>
        <v>閉塞性睡眠時無呼吸（OSA）</v>
      </c>
      <c r="L70" s="51" t="str">
        <f>IF(JIPAD連携項目一覧!L65="","",JIPAD連携項目一覧!L65)</f>
        <v>糖尿病性ケトアシドーシス</v>
      </c>
      <c r="M70" s="51" t="str">
        <f>IF(JIPAD連携項目一覧!M65="","",JIPAD連携項目一覧!M65)</f>
        <v>けいれん</v>
      </c>
      <c r="N70" s="51" t="str">
        <f>IF(JIPAD連携項目一覧!N65="","",JIPAD連携項目一覧!N65)</f>
        <v/>
      </c>
      <c r="O70" s="51" t="str">
        <f>IF(JIPAD連携項目一覧!O65="","",JIPAD連携項目一覧!O65)</f>
        <v/>
      </c>
      <c r="P70" s="51" t="str">
        <f>IF(JIPAD連携項目一覧!P65="","",JIPAD連携項目一覧!P65)</f>
        <v/>
      </c>
      <c r="Q70" s="51" t="str">
        <f>IF(JIPAD連携項目一覧!Q65="","",JIPAD連携項目一覧!Q65)</f>
        <v/>
      </c>
      <c r="R70" s="51" t="str">
        <f>IF(JIPAD連携項目一覧!R65="","",JIPAD連携項目一覧!R65)</f>
        <v>PIM2LRISKDIAGNOSIS</v>
      </c>
      <c r="S70" s="51" t="str">
        <f>IF(JIPAD連携項目一覧!S65="","",JIPAD連携項目一覧!S65)</f>
        <v/>
      </c>
      <c r="T70" s="51" t="str">
        <f>IF(JIPAD連携項目一覧!T65="","",JIPAD連携項目一覧!T65)</f>
        <v/>
      </c>
      <c r="U70" s="51" t="str">
        <f>IF(JIPAD連携項目一覧!U65="","",JIPAD連携項目一覧!U65)</f>
        <v/>
      </c>
      <c r="V70" s="51" t="str">
        <f>IF(JIPAD連携項目一覧!V65="","",JIPAD連携項目一覧!V65)</f>
        <v/>
      </c>
      <c r="W70" s="51" t="str">
        <f>IF(JIPAD連携項目一覧!X65="","",JIPAD連携項目一覧!X65)</f>
        <v>文字列(なし｜喘息｜細気管支炎｜クループ｜閉塞性睡眠時無呼吸(OSA)｜糖尿病性ケトアシドーシス｜けいれん)
(半角英数は大文字小文字も厳密に)</v>
      </c>
      <c r="X70" s="58" t="str">
        <f>IF(JIPAD連携項目一覧!Y65="","",JIPAD連携項目一覧!Y65)</f>
        <v/>
      </c>
      <c r="Y70" s="42">
        <f>IF(JIPAD連携項目一覧!Z65="","",JIPAD連携項目一覧!Z65)</f>
        <v>43191</v>
      </c>
      <c r="Z70" s="23">
        <v>91</v>
      </c>
    </row>
    <row r="71" spans="1:26" ht="57.75" x14ac:dyDescent="0.2">
      <c r="A71" s="47" t="str">
        <f>IF(JIPAD連携項目一覧!A66="","",JIPAD連携項目一覧!A66)</f>
        <v>64</v>
      </c>
      <c r="B71" s="23" t="str">
        <f>IF(JIPAD連携項目一覧!B66="","",JIPAD連携項目一覧!B66)</f>
        <v>CY</v>
      </c>
      <c r="C71" s="23" t="str">
        <f>IF(JIPAD連携項目一覧!C66="","",JIPAD連携項目一覧!C66)</f>
        <v>可</v>
      </c>
      <c r="D71" s="23" t="str">
        <f>IF(JIPAD連携項目一覧!D66="","",JIPAD連携項目一覧!D66)</f>
        <v>成人重症度スコア</v>
      </c>
      <c r="E71" s="23" t="str">
        <f>IF(JIPAD連携項目一覧!E66="","",JIPAD連携項目一覧!E66)</f>
        <v>脈拍－最高</v>
      </c>
      <c r="F71" s="41" t="s">
        <v>742</v>
      </c>
      <c r="G71" s="23" t="str">
        <f>IF(JIPAD連携項目一覧!G66="","",JIPAD連携項目一覧!G66)</f>
        <v/>
      </c>
      <c r="H71" s="23" t="str">
        <f>IF(JIPAD連携項目一覧!H66="","",JIPAD連携項目一覧!H66)</f>
        <v/>
      </c>
      <c r="I71" s="23" t="str">
        <f>IF(JIPAD連携項目一覧!I66="","",JIPAD連携項目一覧!I66)</f>
        <v/>
      </c>
      <c r="J71" s="23" t="str">
        <f>IF(JIPAD連携項目一覧!J66="","",JIPAD連携項目一覧!J66)</f>
        <v/>
      </c>
      <c r="K71" s="23" t="str">
        <f>IF(JIPAD連携項目一覧!K66="","",JIPAD連携項目一覧!K66)</f>
        <v/>
      </c>
      <c r="L71" s="23" t="str">
        <f>IF(JIPAD連携項目一覧!L66="","",JIPAD連携項目一覧!L66)</f>
        <v/>
      </c>
      <c r="M71" s="23" t="str">
        <f>IF(JIPAD連携項目一覧!M66="","",JIPAD連携項目一覧!M66)</f>
        <v/>
      </c>
      <c r="N71" s="23" t="str">
        <f>IF(JIPAD連携項目一覧!N66="","",JIPAD連携項目一覧!N66)</f>
        <v/>
      </c>
      <c r="O71" s="23" t="str">
        <f>IF(JIPAD連携項目一覧!O66="","",JIPAD連携項目一覧!O66)</f>
        <v/>
      </c>
      <c r="P71" s="23" t="str">
        <f>IF(JIPAD連携項目一覧!P66="","",JIPAD連携項目一覧!P66)</f>
        <v/>
      </c>
      <c r="Q71" s="23" t="str">
        <f>IF(JIPAD連携項目一覧!Q66="","",JIPAD連携項目一覧!Q66)</f>
        <v>/分</v>
      </c>
      <c r="R71" s="23" t="str">
        <f>IF(JIPAD連携項目一覧!R66="","",JIPAD連携項目一覧!R66)</f>
        <v>SSPULSEH</v>
      </c>
      <c r="S71" s="23" t="str">
        <f>IF(JIPAD連携項目一覧!S66="","",JIPAD連携項目一覧!S66)</f>
        <v>0</v>
      </c>
      <c r="T71" s="23" t="str">
        <f>IF(JIPAD連携項目一覧!T66="","",JIPAD連携項目一覧!T66)</f>
        <v>500</v>
      </c>
      <c r="U71" s="23" t="str">
        <f>IF(JIPAD連携項目一覧!U66="","",JIPAD連携項目一覧!U66)</f>
        <v>30</v>
      </c>
      <c r="V71" s="23" t="str">
        <f>IF(JIPAD連携項目一覧!V66="","",JIPAD連携項目一覧!V66)</f>
        <v>300</v>
      </c>
      <c r="W71" s="23" t="str">
        <f>IF(JIPAD連携項目一覧!X66="","",JIPAD連携項目一覧!X66)</f>
        <v>数値(整数3桁)
例：123</v>
      </c>
      <c r="X71" s="41" t="str">
        <f>IF(JIPAD連携項目一覧!Y66="","",JIPAD連携項目一覧!Y66)</f>
        <v>脈拍－最低より小さい値は制限</v>
      </c>
      <c r="Y71" s="42">
        <f>IF(JIPAD連携項目一覧!Z66="","",JIPAD連携項目一覧!Z66)</f>
        <v>45219</v>
      </c>
      <c r="Z71" s="23">
        <v>92</v>
      </c>
    </row>
    <row r="72" spans="1:26" ht="72" x14ac:dyDescent="0.2">
      <c r="A72" s="47" t="str">
        <f>IF(JIPAD連携項目一覧!A67="","",JIPAD連携項目一覧!A67)</f>
        <v>65</v>
      </c>
      <c r="B72" s="23" t="str">
        <f>IF(JIPAD連携項目一覧!B67="","",JIPAD連携項目一覧!B67)</f>
        <v>CZ</v>
      </c>
      <c r="C72" s="23" t="str">
        <f>IF(JIPAD連携項目一覧!C67="","",JIPAD連携項目一覧!C67)</f>
        <v>可</v>
      </c>
      <c r="D72" s="23" t="str">
        <f>IF(JIPAD連携項目一覧!D67="","",JIPAD連携項目一覧!D67)</f>
        <v>成人重症度スコア</v>
      </c>
      <c r="E72" s="23" t="str">
        <f>IF(JIPAD連携項目一覧!E67="","",JIPAD連携項目一覧!E67)</f>
        <v>脈拍－最低</v>
      </c>
      <c r="F72" s="41" t="s">
        <v>743</v>
      </c>
      <c r="G72" s="23" t="str">
        <f>IF(JIPAD連携項目一覧!G67="","",JIPAD連携項目一覧!G67)</f>
        <v/>
      </c>
      <c r="H72" s="23" t="str">
        <f>IF(JIPAD連携項目一覧!H67="","",JIPAD連携項目一覧!H67)</f>
        <v/>
      </c>
      <c r="I72" s="23" t="str">
        <f>IF(JIPAD連携項目一覧!I67="","",JIPAD連携項目一覧!I67)</f>
        <v/>
      </c>
      <c r="J72" s="23" t="str">
        <f>IF(JIPAD連携項目一覧!J67="","",JIPAD連携項目一覧!J67)</f>
        <v/>
      </c>
      <c r="K72" s="23" t="str">
        <f>IF(JIPAD連携項目一覧!K67="","",JIPAD連携項目一覧!K67)</f>
        <v/>
      </c>
      <c r="L72" s="23" t="str">
        <f>IF(JIPAD連携項目一覧!L67="","",JIPAD連携項目一覧!L67)</f>
        <v/>
      </c>
      <c r="M72" s="23" t="str">
        <f>IF(JIPAD連携項目一覧!M67="","",JIPAD連携項目一覧!M67)</f>
        <v/>
      </c>
      <c r="N72" s="23" t="str">
        <f>IF(JIPAD連携項目一覧!N67="","",JIPAD連携項目一覧!N67)</f>
        <v/>
      </c>
      <c r="O72" s="23" t="str">
        <f>IF(JIPAD連携項目一覧!O67="","",JIPAD連携項目一覧!O67)</f>
        <v/>
      </c>
      <c r="P72" s="23" t="str">
        <f>IF(JIPAD連携項目一覧!P67="","",JIPAD連携項目一覧!P67)</f>
        <v/>
      </c>
      <c r="Q72" s="23" t="str">
        <f>IF(JIPAD連携項目一覧!Q67="","",JIPAD連携項目一覧!Q67)</f>
        <v>/分</v>
      </c>
      <c r="R72" s="23" t="str">
        <f>IF(JIPAD連携項目一覧!R67="","",JIPAD連携項目一覧!R67)</f>
        <v>SSPULSEL</v>
      </c>
      <c r="S72" s="23" t="str">
        <f>IF(JIPAD連携項目一覧!S67="","",JIPAD連携項目一覧!S67)</f>
        <v>0</v>
      </c>
      <c r="T72" s="23" t="str">
        <f>IF(JIPAD連携項目一覧!T67="","",JIPAD連携項目一覧!T67)</f>
        <v>500</v>
      </c>
      <c r="U72" s="23" t="str">
        <f>IF(JIPAD連携項目一覧!U67="","",JIPAD連携項目一覧!U67)</f>
        <v>20</v>
      </c>
      <c r="V72" s="23" t="str">
        <f>IF(JIPAD連携項目一覧!V67="","",JIPAD連携項目一覧!V67)</f>
        <v>200</v>
      </c>
      <c r="W72" s="23" t="str">
        <f>IF(JIPAD連携項目一覧!X67="","",JIPAD連携項目一覧!X67)</f>
        <v>数値(整数3桁)
例：123</v>
      </c>
      <c r="X72" s="41" t="str">
        <f>IF(JIPAD連携項目一覧!Y67="","",JIPAD連携項目一覧!Y67)</f>
        <v>脈拍－最低より大きい値は制限
ICU 転帰が”死亡”かつ滞在時間が24 時間以内の場合、0 以外の時、制限</v>
      </c>
      <c r="Y72" s="42">
        <f>IF(JIPAD連携項目一覧!Z67="","",JIPAD連携項目一覧!Z67)</f>
        <v>45219</v>
      </c>
      <c r="Z72" s="23">
        <v>93</v>
      </c>
    </row>
    <row r="73" spans="1:26" ht="129" x14ac:dyDescent="0.2">
      <c r="A73" s="47" t="str">
        <f>IF(JIPAD連携項目一覧!A68="","",JIPAD連携項目一覧!A68)</f>
        <v>66</v>
      </c>
      <c r="B73" s="23" t="str">
        <f>IF(JIPAD連携項目一覧!B68="","",JIPAD連携項目一覧!B68)</f>
        <v>DA</v>
      </c>
      <c r="C73" s="23" t="str">
        <f>IF(JIPAD連携項目一覧!C68="","",JIPAD連携項目一覧!C68)</f>
        <v>可</v>
      </c>
      <c r="D73" s="23" t="str">
        <f>IF(JIPAD連携項目一覧!D68="","",JIPAD連携項目一覧!D68)</f>
        <v>成人重症度スコア</v>
      </c>
      <c r="E73" s="23" t="str">
        <f>IF(JIPAD連携項目一覧!E68="","",JIPAD連携項目一覧!E68)</f>
        <v>収縮期血圧－最高</v>
      </c>
      <c r="F73" s="41" t="s">
        <v>784</v>
      </c>
      <c r="G73" s="23" t="str">
        <f>IF(JIPAD連携項目一覧!G68="","",JIPAD連携項目一覧!G68)</f>
        <v/>
      </c>
      <c r="H73" s="23" t="str">
        <f>IF(JIPAD連携項目一覧!H68="","",JIPAD連携項目一覧!H68)</f>
        <v/>
      </c>
      <c r="I73" s="23" t="str">
        <f>IF(JIPAD連携項目一覧!I68="","",JIPAD連携項目一覧!I68)</f>
        <v/>
      </c>
      <c r="J73" s="23" t="str">
        <f>IF(JIPAD連携項目一覧!J68="","",JIPAD連携項目一覧!J68)</f>
        <v/>
      </c>
      <c r="K73" s="23" t="str">
        <f>IF(JIPAD連携項目一覧!K68="","",JIPAD連携項目一覧!K68)</f>
        <v/>
      </c>
      <c r="L73" s="23" t="str">
        <f>IF(JIPAD連携項目一覧!L68="","",JIPAD連携項目一覧!L68)</f>
        <v/>
      </c>
      <c r="M73" s="23" t="str">
        <f>IF(JIPAD連携項目一覧!M68="","",JIPAD連携項目一覧!M68)</f>
        <v/>
      </c>
      <c r="N73" s="23" t="str">
        <f>IF(JIPAD連携項目一覧!N68="","",JIPAD連携項目一覧!N68)</f>
        <v/>
      </c>
      <c r="O73" s="23" t="str">
        <f>IF(JIPAD連携項目一覧!O68="","",JIPAD連携項目一覧!O68)</f>
        <v/>
      </c>
      <c r="P73" s="23" t="str">
        <f>IF(JIPAD連携項目一覧!P68="","",JIPAD連携項目一覧!P68)</f>
        <v/>
      </c>
      <c r="Q73" s="23" t="str">
        <f>IF(JIPAD連携項目一覧!Q68="","",JIPAD連携項目一覧!Q68)</f>
        <v>mmHg</v>
      </c>
      <c r="R73" s="23" t="str">
        <f>IF(JIPAD連携項目一覧!R68="","",JIPAD連携項目一覧!R68)</f>
        <v>SSSYSHIGH</v>
      </c>
      <c r="S73" s="23" t="str">
        <f>IF(JIPAD連携項目一覧!S68="","",JIPAD連携項目一覧!S68)</f>
        <v>0</v>
      </c>
      <c r="T73" s="23" t="str">
        <f>IF(JIPAD連携項目一覧!T68="","",JIPAD連携項目一覧!T68)</f>
        <v>400</v>
      </c>
      <c r="U73" s="23" t="str">
        <f>IF(JIPAD連携項目一覧!U68="","",JIPAD連携項目一覧!U68)</f>
        <v>50</v>
      </c>
      <c r="V73" s="23" t="str">
        <f>IF(JIPAD連携項目一覧!V68="","",JIPAD連携項目一覧!V68)</f>
        <v>300</v>
      </c>
      <c r="W73" s="23" t="str">
        <f>IF(JIPAD連携項目一覧!X68="","",JIPAD連携項目一覧!X68)</f>
        <v>数値(整数3桁)
例：123</v>
      </c>
      <c r="X73" s="41" t="str">
        <f>IF(JIPAD連携項目一覧!Y68="","",JIPAD連携項目一覧!Y68)</f>
        <v>最高値の脈圧が最低値の脈圧より20以上小さい時、警告
最高値の脈圧が収縮期血圧－最高の10%未満の時、警告
平均血圧－最高より低い値は制限、,拡張期血圧－最高より低い値は制限
収縮期血圧－最低より低い値の時、制限</v>
      </c>
      <c r="Y73" s="42">
        <f>IF(JIPAD連携項目一覧!Z68="","",JIPAD連携項目一覧!Z68)</f>
        <v>45219</v>
      </c>
      <c r="Z73" s="23">
        <v>94</v>
      </c>
    </row>
    <row r="74" spans="1:26" ht="143.25" x14ac:dyDescent="0.2">
      <c r="A74" s="47" t="str">
        <f>IF(JIPAD連携項目一覧!A69="","",JIPAD連携項目一覧!A69)</f>
        <v>67</v>
      </c>
      <c r="B74" s="23" t="str">
        <f>IF(JIPAD連携項目一覧!B69="","",JIPAD連携項目一覧!B69)</f>
        <v>DB</v>
      </c>
      <c r="C74" s="23" t="str">
        <f>IF(JIPAD連携項目一覧!C69="","",JIPAD連携項目一覧!C69)</f>
        <v>可</v>
      </c>
      <c r="D74" s="23" t="str">
        <f>IF(JIPAD連携項目一覧!D69="","",JIPAD連携項目一覧!D69)</f>
        <v>成人重症度スコア</v>
      </c>
      <c r="E74" s="23" t="str">
        <f>IF(JIPAD連携項目一覧!E69="","",JIPAD連携項目一覧!E69)</f>
        <v>収縮期血圧－最低</v>
      </c>
      <c r="F74" s="41" t="s">
        <v>793</v>
      </c>
      <c r="G74" s="23" t="str">
        <f>IF(JIPAD連携項目一覧!G69="","",JIPAD連携項目一覧!G69)</f>
        <v/>
      </c>
      <c r="H74" s="23" t="str">
        <f>IF(JIPAD連携項目一覧!H69="","",JIPAD連携項目一覧!H69)</f>
        <v/>
      </c>
      <c r="I74" s="23" t="str">
        <f>IF(JIPAD連携項目一覧!I69="","",JIPAD連携項目一覧!I69)</f>
        <v/>
      </c>
      <c r="J74" s="23" t="str">
        <f>IF(JIPAD連携項目一覧!J69="","",JIPAD連携項目一覧!J69)</f>
        <v/>
      </c>
      <c r="K74" s="23" t="str">
        <f>IF(JIPAD連携項目一覧!K69="","",JIPAD連携項目一覧!K69)</f>
        <v/>
      </c>
      <c r="L74" s="23" t="str">
        <f>IF(JIPAD連携項目一覧!L69="","",JIPAD連携項目一覧!L69)</f>
        <v/>
      </c>
      <c r="M74" s="23" t="str">
        <f>IF(JIPAD連携項目一覧!M69="","",JIPAD連携項目一覧!M69)</f>
        <v/>
      </c>
      <c r="N74" s="23" t="str">
        <f>IF(JIPAD連携項目一覧!N69="","",JIPAD連携項目一覧!N69)</f>
        <v/>
      </c>
      <c r="O74" s="23" t="str">
        <f>IF(JIPAD連携項目一覧!O69="","",JIPAD連携項目一覧!O69)</f>
        <v/>
      </c>
      <c r="P74" s="23" t="str">
        <f>IF(JIPAD連携項目一覧!P69="","",JIPAD連携項目一覧!P69)</f>
        <v/>
      </c>
      <c r="Q74" s="23" t="str">
        <f>IF(JIPAD連携項目一覧!Q69="","",JIPAD連携項目一覧!Q69)</f>
        <v>mmHg</v>
      </c>
      <c r="R74" s="23" t="str">
        <f>IF(JIPAD連携項目一覧!R69="","",JIPAD連携項目一覧!R69)</f>
        <v>SSSYSLOW</v>
      </c>
      <c r="S74" s="23" t="str">
        <f>IF(JIPAD連携項目一覧!S69="","",JIPAD連携項目一覧!S69)</f>
        <v>0</v>
      </c>
      <c r="T74" s="23" t="str">
        <f>IF(JIPAD連携項目一覧!T69="","",JIPAD連携項目一覧!T69)</f>
        <v>400</v>
      </c>
      <c r="U74" s="23" t="str">
        <f>IF(JIPAD連携項目一覧!U69="","",JIPAD連携項目一覧!U69)</f>
        <v>10</v>
      </c>
      <c r="V74" s="23" t="str">
        <f>IF(JIPAD連携項目一覧!V69="","",JIPAD連携項目一覧!V69)</f>
        <v>200</v>
      </c>
      <c r="W74" s="23" t="str">
        <f>IF(JIPAD連携項目一覧!X69="","",JIPAD連携項目一覧!X69)</f>
        <v>数値(整数3桁)
例：123</v>
      </c>
      <c r="X74" s="41" t="str">
        <f>IF(JIPAD連携項目一覧!Y69="","",JIPAD連携項目一覧!Y69)</f>
        <v>最高値の脈圧が最低値の脈圧より20以上小さい時、警告
最低値の脈圧が収縮期血圧－最低の10%未満の時、警告
平均血圧－最低より低い値は制限, 拡張期血圧－最低より低い値は制限
収縮期血圧－最高より低い値の時、制限
ICU 転帰が”死亡”かつ滞在時間が24 時間以内の場合、0 以外の時、制限</v>
      </c>
      <c r="Y74" s="42">
        <f>IF(JIPAD連携項目一覧!Z69="","",JIPAD連携項目一覧!Z69)</f>
        <v>45219</v>
      </c>
      <c r="Z74" s="23">
        <v>95</v>
      </c>
    </row>
    <row r="75" spans="1:26" ht="129" x14ac:dyDescent="0.2">
      <c r="A75" s="47" t="str">
        <f>IF(JIPAD連携項目一覧!A70="","",JIPAD連携項目一覧!A70)</f>
        <v>68</v>
      </c>
      <c r="B75" s="23" t="str">
        <f>IF(JIPAD連携項目一覧!B70="","",JIPAD連携項目一覧!B70)</f>
        <v>DC</v>
      </c>
      <c r="C75" s="23" t="str">
        <f>IF(JIPAD連携項目一覧!C70="","",JIPAD連携項目一覧!C70)</f>
        <v>可</v>
      </c>
      <c r="D75" s="23" t="str">
        <f>IF(JIPAD連携項目一覧!D70="","",JIPAD連携項目一覧!D70)</f>
        <v>成人重症度スコア</v>
      </c>
      <c r="E75" s="23" t="str">
        <f>IF(JIPAD連携項目一覧!E70="","",JIPAD連携項目一覧!E70)</f>
        <v>平均血圧－最高</v>
      </c>
      <c r="F75" s="41" t="s">
        <v>744</v>
      </c>
      <c r="G75" s="23" t="str">
        <f>IF(JIPAD連携項目一覧!G70="","",JIPAD連携項目一覧!G70)</f>
        <v/>
      </c>
      <c r="H75" s="23" t="str">
        <f>IF(JIPAD連携項目一覧!H70="","",JIPAD連携項目一覧!H70)</f>
        <v/>
      </c>
      <c r="I75" s="23" t="str">
        <f>IF(JIPAD連携項目一覧!I70="","",JIPAD連携項目一覧!I70)</f>
        <v/>
      </c>
      <c r="J75" s="23" t="str">
        <f>IF(JIPAD連携項目一覧!J70="","",JIPAD連携項目一覧!J70)</f>
        <v/>
      </c>
      <c r="K75" s="23" t="str">
        <f>IF(JIPAD連携項目一覧!K70="","",JIPAD連携項目一覧!K70)</f>
        <v/>
      </c>
      <c r="L75" s="23" t="str">
        <f>IF(JIPAD連携項目一覧!L70="","",JIPAD連携項目一覧!L70)</f>
        <v/>
      </c>
      <c r="M75" s="23" t="str">
        <f>IF(JIPAD連携項目一覧!M70="","",JIPAD連携項目一覧!M70)</f>
        <v/>
      </c>
      <c r="N75" s="23" t="str">
        <f>IF(JIPAD連携項目一覧!N70="","",JIPAD連携項目一覧!N70)</f>
        <v/>
      </c>
      <c r="O75" s="23" t="str">
        <f>IF(JIPAD連携項目一覧!O70="","",JIPAD連携項目一覧!O70)</f>
        <v/>
      </c>
      <c r="P75" s="23" t="str">
        <f>IF(JIPAD連携項目一覧!P70="","",JIPAD連携項目一覧!P70)</f>
        <v/>
      </c>
      <c r="Q75" s="23" t="str">
        <f>IF(JIPAD連携項目一覧!Q70="","",JIPAD連携項目一覧!Q70)</f>
        <v>mmHg</v>
      </c>
      <c r="R75" s="23" t="str">
        <f>IF(JIPAD連携項目一覧!R70="","",JIPAD連携項目一覧!R70)</f>
        <v>SSMEANHIGH</v>
      </c>
      <c r="S75" s="23" t="str">
        <f>IF(JIPAD連携項目一覧!S70="","",JIPAD連携項目一覧!S70)</f>
        <v>0</v>
      </c>
      <c r="T75" s="23" t="str">
        <f>IF(JIPAD連携項目一覧!T70="","",JIPAD連携項目一覧!T70)</f>
        <v>350</v>
      </c>
      <c r="U75" s="23" t="str">
        <f>IF(JIPAD連携項目一覧!U70="","",JIPAD連携項目一覧!U70)</f>
        <v>30</v>
      </c>
      <c r="V75" s="23" t="str">
        <f>IF(JIPAD連携項目一覧!V70="","",JIPAD連携項目一覧!V70)</f>
        <v>240</v>
      </c>
      <c r="W75" s="23" t="str">
        <f>IF(JIPAD連携項目一覧!X70="","",JIPAD連携項目一覧!X70)</f>
        <v>数値(整数3桁)
例：123</v>
      </c>
      <c r="X75" s="41" t="str">
        <f>IF(JIPAD連携項目一覧!Y70="","",JIPAD連携項目一覧!Y70)</f>
        <v>収縮期血圧－最高より高い値は制限　拡張期血圧－最高より低い値は制限
平均血圧－最低より低い値の時、制限
収縮期血圧と拡張期血圧が入力されている時、空白制限</v>
      </c>
      <c r="Y75" s="42">
        <f>IF(JIPAD連携項目一覧!Z70="","",JIPAD連携項目一覧!Z70)</f>
        <v>45219</v>
      </c>
      <c r="Z75" s="23">
        <v>96</v>
      </c>
    </row>
    <row r="76" spans="1:26" ht="157.5" x14ac:dyDescent="0.2">
      <c r="A76" s="47" t="str">
        <f>IF(JIPAD連携項目一覧!A71="","",JIPAD連携項目一覧!A71)</f>
        <v>69</v>
      </c>
      <c r="B76" s="23" t="str">
        <f>IF(JIPAD連携項目一覧!B71="","",JIPAD連携項目一覧!B71)</f>
        <v>DD</v>
      </c>
      <c r="C76" s="23" t="str">
        <f>IF(JIPAD連携項目一覧!C71="","",JIPAD連携項目一覧!C71)</f>
        <v>可</v>
      </c>
      <c r="D76" s="23" t="str">
        <f>IF(JIPAD連携項目一覧!D71="","",JIPAD連携項目一覧!D71)</f>
        <v>成人重症度スコア</v>
      </c>
      <c r="E76" s="23" t="str">
        <f>IF(JIPAD連携項目一覧!E71="","",JIPAD連携項目一覧!E71)</f>
        <v>平均血圧－最低</v>
      </c>
      <c r="F76" s="41" t="s">
        <v>863</v>
      </c>
      <c r="G76" s="23" t="str">
        <f>IF(JIPAD連携項目一覧!G71="","",JIPAD連携項目一覧!G71)</f>
        <v/>
      </c>
      <c r="H76" s="23" t="str">
        <f>IF(JIPAD連携項目一覧!H71="","",JIPAD連携項目一覧!H71)</f>
        <v/>
      </c>
      <c r="I76" s="23" t="str">
        <f>IF(JIPAD連携項目一覧!I71="","",JIPAD連携項目一覧!I71)</f>
        <v/>
      </c>
      <c r="J76" s="23" t="str">
        <f>IF(JIPAD連携項目一覧!J71="","",JIPAD連携項目一覧!J71)</f>
        <v/>
      </c>
      <c r="K76" s="23" t="str">
        <f>IF(JIPAD連携項目一覧!K71="","",JIPAD連携項目一覧!K71)</f>
        <v/>
      </c>
      <c r="L76" s="23" t="str">
        <f>IF(JIPAD連携項目一覧!L71="","",JIPAD連携項目一覧!L71)</f>
        <v/>
      </c>
      <c r="M76" s="23" t="str">
        <f>IF(JIPAD連携項目一覧!M71="","",JIPAD連携項目一覧!M71)</f>
        <v/>
      </c>
      <c r="N76" s="23" t="str">
        <f>IF(JIPAD連携項目一覧!N71="","",JIPAD連携項目一覧!N71)</f>
        <v/>
      </c>
      <c r="O76" s="23" t="str">
        <f>IF(JIPAD連携項目一覧!O71="","",JIPAD連携項目一覧!O71)</f>
        <v/>
      </c>
      <c r="P76" s="23" t="str">
        <f>IF(JIPAD連携項目一覧!P71="","",JIPAD連携項目一覧!P71)</f>
        <v/>
      </c>
      <c r="Q76" s="23" t="str">
        <f>IF(JIPAD連携項目一覧!Q71="","",JIPAD連携項目一覧!Q71)</f>
        <v>mmHg</v>
      </c>
      <c r="R76" s="23" t="str">
        <f>IF(JIPAD連携項目一覧!R71="","",JIPAD連携項目一覧!R71)</f>
        <v>SSMEANLOW</v>
      </c>
      <c r="S76" s="23" t="str">
        <f>IF(JIPAD連携項目一覧!S71="","",JIPAD連携項目一覧!S71)</f>
        <v>0</v>
      </c>
      <c r="T76" s="23" t="str">
        <f>IF(JIPAD連携項目一覧!T71="","",JIPAD連携項目一覧!T71)</f>
        <v>350</v>
      </c>
      <c r="U76" s="23" t="str">
        <f>IF(JIPAD連携項目一覧!U71="","",JIPAD連携項目一覧!U71)</f>
        <v>10</v>
      </c>
      <c r="V76" s="23" t="str">
        <f>IF(JIPAD連携項目一覧!V71="","",JIPAD連携項目一覧!V71)</f>
        <v>160</v>
      </c>
      <c r="W76" s="23" t="str">
        <f>IF(JIPAD連携項目一覧!X71="","",JIPAD連携項目一覧!X71)</f>
        <v>数値(整数3桁)
例：123</v>
      </c>
      <c r="X76" s="41" t="str">
        <f>IF(JIPAD連携項目一覧!Y71="","",JIPAD連携項目一覧!Y71)</f>
        <v>収縮期血圧－最高より高い値は制限、　拡張期血圧－最低より低い値は制限
平均血圧－最高より高い値の時、制限
収縮期血圧と拡張期血圧が入力されている時、空白制限
ICU 転帰が”死亡”かつ滞在時間が24 時間以内の場合、0 以外の時、制限</v>
      </c>
      <c r="Y76" s="42">
        <f>IF(JIPAD連携項目一覧!Z71="","",JIPAD連携項目一覧!Z71)</f>
        <v>45219</v>
      </c>
      <c r="Z76" s="23">
        <v>97</v>
      </c>
    </row>
    <row r="77" spans="1:26" ht="129" x14ac:dyDescent="0.2">
      <c r="A77" s="47" t="str">
        <f>IF(JIPAD連携項目一覧!A72="","",JIPAD連携項目一覧!A72)</f>
        <v>70</v>
      </c>
      <c r="B77" s="23" t="str">
        <f>IF(JIPAD連携項目一覧!B72="","",JIPAD連携項目一覧!B72)</f>
        <v>DE</v>
      </c>
      <c r="C77" s="23" t="str">
        <f>IF(JIPAD連携項目一覧!C72="","",JIPAD連携項目一覧!C72)</f>
        <v>可</v>
      </c>
      <c r="D77" s="23" t="str">
        <f>IF(JIPAD連携項目一覧!D72="","",JIPAD連携項目一覧!D72)</f>
        <v>成人重症度スコア</v>
      </c>
      <c r="E77" s="23" t="str">
        <f>IF(JIPAD連携項目一覧!E72="","",JIPAD連携項目一覧!E72)</f>
        <v>拡張期血圧－最高</v>
      </c>
      <c r="F77" s="41" t="s">
        <v>744</v>
      </c>
      <c r="G77" s="23" t="str">
        <f>IF(JIPAD連携項目一覧!G72="","",JIPAD連携項目一覧!G72)</f>
        <v/>
      </c>
      <c r="H77" s="23" t="str">
        <f>IF(JIPAD連携項目一覧!H72="","",JIPAD連携項目一覧!H72)</f>
        <v/>
      </c>
      <c r="I77" s="23" t="str">
        <f>IF(JIPAD連携項目一覧!I72="","",JIPAD連携項目一覧!I72)</f>
        <v/>
      </c>
      <c r="J77" s="23" t="str">
        <f>IF(JIPAD連携項目一覧!J72="","",JIPAD連携項目一覧!J72)</f>
        <v/>
      </c>
      <c r="K77" s="23" t="str">
        <f>IF(JIPAD連携項目一覧!K72="","",JIPAD連携項目一覧!K72)</f>
        <v/>
      </c>
      <c r="L77" s="23" t="str">
        <f>IF(JIPAD連携項目一覧!L72="","",JIPAD連携項目一覧!L72)</f>
        <v/>
      </c>
      <c r="M77" s="23" t="str">
        <f>IF(JIPAD連携項目一覧!M72="","",JIPAD連携項目一覧!M72)</f>
        <v/>
      </c>
      <c r="N77" s="23" t="str">
        <f>IF(JIPAD連携項目一覧!N72="","",JIPAD連携項目一覧!N72)</f>
        <v/>
      </c>
      <c r="O77" s="23" t="str">
        <f>IF(JIPAD連携項目一覧!O72="","",JIPAD連携項目一覧!O72)</f>
        <v/>
      </c>
      <c r="P77" s="23" t="str">
        <f>IF(JIPAD連携項目一覧!P72="","",JIPAD連携項目一覧!P72)</f>
        <v/>
      </c>
      <c r="Q77" s="23" t="str">
        <f>IF(JIPAD連携項目一覧!Q72="","",JIPAD連携項目一覧!Q72)</f>
        <v>mmHg</v>
      </c>
      <c r="R77" s="23" t="str">
        <f>IF(JIPAD連携項目一覧!R72="","",JIPAD連携項目一覧!R72)</f>
        <v>SSDIAHIGH</v>
      </c>
      <c r="S77" s="23" t="str">
        <f>IF(JIPAD連携項目一覧!S72="","",JIPAD連携項目一覧!S72)</f>
        <v>0</v>
      </c>
      <c r="T77" s="23" t="str">
        <f>IF(JIPAD連携項目一覧!T72="","",JIPAD連携項目一覧!T72)</f>
        <v>300</v>
      </c>
      <c r="U77" s="23" t="str">
        <f>IF(JIPAD連携項目一覧!U72="","",JIPAD連携項目一覧!U72)</f>
        <v>20</v>
      </c>
      <c r="V77" s="23" t="str">
        <f>IF(JIPAD連携項目一覧!V72="","",JIPAD連携項目一覧!V72)</f>
        <v>200</v>
      </c>
      <c r="W77" s="23" t="str">
        <f>IF(JIPAD連携項目一覧!X72="","",JIPAD連携項目一覧!X72)</f>
        <v>数値(整数3桁)
例：123</v>
      </c>
      <c r="X77" s="41" t="str">
        <f>IF(JIPAD連携項目一覧!Y72="","",JIPAD連携項目一覧!Y72)</f>
        <v>最高値の脈圧が最低値の脈圧より20以上小さい時、警告
最高値の脈圧が収縮期血圧－最高の10%未満の時、警告
収縮期血圧－最高より高い値は制限、平均血圧－最高より高い値は制限
拡張期血圧－最低より低い値の時、制限</v>
      </c>
      <c r="Y77" s="42">
        <f>IF(JIPAD連携項目一覧!Z72="","",JIPAD連携項目一覧!Z72)</f>
        <v>45219</v>
      </c>
      <c r="Z77" s="23">
        <v>98</v>
      </c>
    </row>
    <row r="78" spans="1:26" ht="143.25" x14ac:dyDescent="0.2">
      <c r="A78" s="47" t="str">
        <f>IF(JIPAD連携項目一覧!A73="","",JIPAD連携項目一覧!A73)</f>
        <v>71</v>
      </c>
      <c r="B78" s="23" t="str">
        <f>IF(JIPAD連携項目一覧!B73="","",JIPAD連携項目一覧!B73)</f>
        <v>DF</v>
      </c>
      <c r="C78" s="23" t="str">
        <f>IF(JIPAD連携項目一覧!C73="","",JIPAD連携項目一覧!C73)</f>
        <v>可</v>
      </c>
      <c r="D78" s="23" t="str">
        <f>IF(JIPAD連携項目一覧!D73="","",JIPAD連携項目一覧!D73)</f>
        <v>成人重症度スコア</v>
      </c>
      <c r="E78" s="23" t="str">
        <f>IF(JIPAD連携項目一覧!E73="","",JIPAD連携項目一覧!E73)</f>
        <v>拡張期血圧－最低</v>
      </c>
      <c r="F78" s="41" t="s">
        <v>745</v>
      </c>
      <c r="G78" s="23" t="str">
        <f>IF(JIPAD連携項目一覧!G73="","",JIPAD連携項目一覧!G73)</f>
        <v/>
      </c>
      <c r="H78" s="23" t="str">
        <f>IF(JIPAD連携項目一覧!H73="","",JIPAD連携項目一覧!H73)</f>
        <v/>
      </c>
      <c r="I78" s="23" t="str">
        <f>IF(JIPAD連携項目一覧!I73="","",JIPAD連携項目一覧!I73)</f>
        <v/>
      </c>
      <c r="J78" s="23" t="str">
        <f>IF(JIPAD連携項目一覧!J73="","",JIPAD連携項目一覧!J73)</f>
        <v/>
      </c>
      <c r="K78" s="23" t="str">
        <f>IF(JIPAD連携項目一覧!K73="","",JIPAD連携項目一覧!K73)</f>
        <v/>
      </c>
      <c r="L78" s="23" t="str">
        <f>IF(JIPAD連携項目一覧!L73="","",JIPAD連携項目一覧!L73)</f>
        <v/>
      </c>
      <c r="M78" s="23" t="str">
        <f>IF(JIPAD連携項目一覧!M73="","",JIPAD連携項目一覧!M73)</f>
        <v/>
      </c>
      <c r="N78" s="23" t="str">
        <f>IF(JIPAD連携項目一覧!N73="","",JIPAD連携項目一覧!N73)</f>
        <v/>
      </c>
      <c r="O78" s="23" t="str">
        <f>IF(JIPAD連携項目一覧!O73="","",JIPAD連携項目一覧!O73)</f>
        <v/>
      </c>
      <c r="P78" s="23" t="str">
        <f>IF(JIPAD連携項目一覧!P73="","",JIPAD連携項目一覧!P73)</f>
        <v/>
      </c>
      <c r="Q78" s="23" t="str">
        <f>IF(JIPAD連携項目一覧!Q73="","",JIPAD連携項目一覧!Q73)</f>
        <v>mmHg</v>
      </c>
      <c r="R78" s="23" t="str">
        <f>IF(JIPAD連携項目一覧!R73="","",JIPAD連携項目一覧!R73)</f>
        <v>SSDIALOW</v>
      </c>
      <c r="S78" s="23" t="str">
        <f>IF(JIPAD連携項目一覧!S73="","",JIPAD連携項目一覧!S73)</f>
        <v>0</v>
      </c>
      <c r="T78" s="23" t="str">
        <f>IF(JIPAD連携項目一覧!T73="","",JIPAD連携項目一覧!T73)</f>
        <v>300</v>
      </c>
      <c r="U78" s="23" t="str">
        <f>IF(JIPAD連携項目一覧!U73="","",JIPAD連携項目一覧!U73)</f>
        <v>10</v>
      </c>
      <c r="V78" s="23" t="str">
        <f>IF(JIPAD連携項目一覧!V73="","",JIPAD連携項目一覧!V73)</f>
        <v>140</v>
      </c>
      <c r="W78" s="23" t="str">
        <f>IF(JIPAD連携項目一覧!X73="","",JIPAD連携項目一覧!X73)</f>
        <v>数値(整数3桁)
例：123</v>
      </c>
      <c r="X78" s="41" t="str">
        <f>IF(JIPAD連携項目一覧!Y73="","",JIPAD連携項目一覧!Y73)</f>
        <v>最高値の脈圧が最低値の脈圧より20以上小さい時、警告
最低値の脈圧が収縮期血圧－最低の10%未満の時、警告
収縮期血圧－最低より高い値は制限、平均血圧－最低より高い値は制限
拡張期血圧－最高より高い値の時、制限
ICU 転帰が”死亡”かつ滞在時間が24 時間以内の場合、0 以外の時、制限</v>
      </c>
      <c r="Y78" s="42">
        <f>IF(JIPAD連携項目一覧!Z73="","",JIPAD連携項目一覧!Z73)</f>
        <v>45219</v>
      </c>
      <c r="Z78" s="23">
        <v>99</v>
      </c>
    </row>
    <row r="79" spans="1:26" ht="100.5" x14ac:dyDescent="0.2">
      <c r="A79" s="47" t="str">
        <f>IF(JIPAD連携項目一覧!A74="","",JIPAD連携項目一覧!A74)</f>
        <v>72</v>
      </c>
      <c r="B79" s="23" t="str">
        <f>IF(JIPAD連携項目一覧!B74="","",JIPAD連携項目一覧!B74)</f>
        <v>DG</v>
      </c>
      <c r="C79" s="23" t="str">
        <f>IF(JIPAD連携項目一覧!C74="","",JIPAD連携項目一覧!C74)</f>
        <v>可</v>
      </c>
      <c r="D79" s="23" t="str">
        <f>IF(JIPAD連携項目一覧!D74="","",JIPAD連携項目一覧!D74)</f>
        <v>成人重症度スコア</v>
      </c>
      <c r="E79" s="23" t="str">
        <f>IF(JIPAD連携項目一覧!E74="","",JIPAD連携項目一覧!E74)</f>
        <v>体温－最高</v>
      </c>
      <c r="F79" s="41" t="s">
        <v>746</v>
      </c>
      <c r="G79" s="23" t="str">
        <f>IF(JIPAD連携項目一覧!G74="","",JIPAD連携項目一覧!G74)</f>
        <v/>
      </c>
      <c r="H79" s="23" t="str">
        <f>IF(JIPAD連携項目一覧!H74="","",JIPAD連携項目一覧!H74)</f>
        <v/>
      </c>
      <c r="I79" s="23" t="str">
        <f>IF(JIPAD連携項目一覧!I74="","",JIPAD連携項目一覧!I74)</f>
        <v/>
      </c>
      <c r="J79" s="23" t="str">
        <f>IF(JIPAD連携項目一覧!J74="","",JIPAD連携項目一覧!J74)</f>
        <v/>
      </c>
      <c r="K79" s="23" t="str">
        <f>IF(JIPAD連携項目一覧!K74="","",JIPAD連携項目一覧!K74)</f>
        <v/>
      </c>
      <c r="L79" s="23" t="str">
        <f>IF(JIPAD連携項目一覧!L74="","",JIPAD連携項目一覧!L74)</f>
        <v/>
      </c>
      <c r="M79" s="23" t="str">
        <f>IF(JIPAD連携項目一覧!M74="","",JIPAD連携項目一覧!M74)</f>
        <v/>
      </c>
      <c r="N79" s="23" t="str">
        <f>IF(JIPAD連携項目一覧!N74="","",JIPAD連携項目一覧!N74)</f>
        <v/>
      </c>
      <c r="O79" s="23" t="str">
        <f>IF(JIPAD連携項目一覧!O74="","",JIPAD連携項目一覧!O74)</f>
        <v/>
      </c>
      <c r="P79" s="23" t="str">
        <f>IF(JIPAD連携項目一覧!P74="","",JIPAD連携項目一覧!P74)</f>
        <v/>
      </c>
      <c r="Q79" s="23" t="str">
        <f>IF(JIPAD連携項目一覧!Q74="","",JIPAD連携項目一覧!Q74)</f>
        <v>℃</v>
      </c>
      <c r="R79" s="23" t="str">
        <f>IF(JIPAD連携項目一覧!R74="","",JIPAD連携項目一覧!R74)</f>
        <v>SSTEMPHIGH</v>
      </c>
      <c r="S79" s="23" t="str">
        <f>IF(JIPAD連携項目一覧!S74="","",JIPAD連携項目一覧!S74)</f>
        <v>10</v>
      </c>
      <c r="T79" s="23" t="str">
        <f>IF(JIPAD連携項目一覧!T74="","",JIPAD連携項目一覧!T74)</f>
        <v>55.0</v>
      </c>
      <c r="U79" s="23" t="str">
        <f>IF(JIPAD連携項目一覧!U74="","",JIPAD連携項目一覧!U74)</f>
        <v>30</v>
      </c>
      <c r="V79" s="23" t="str">
        <f>IF(JIPAD連携項目一覧!V74="","",JIPAD連携項目一覧!V74)</f>
        <v>45</v>
      </c>
      <c r="W79" s="23" t="str">
        <f>IF(JIPAD連携項目一覧!X74="","",JIPAD連携項目一覧!X74)</f>
        <v>数値(整数2桁．小数0-1桁)
例：37.5、37</v>
      </c>
      <c r="X79" s="41" t="str">
        <f>IF(JIPAD連携項目一覧!Y74="","",JIPAD連携項目一覧!Y74)</f>
        <v>体温－最低より低い値の時、制限</v>
      </c>
      <c r="Y79" s="42">
        <f>IF(JIPAD連携項目一覧!Z74="","",JIPAD連携項目一覧!Z74)</f>
        <v>45219</v>
      </c>
      <c r="Z79" s="23">
        <v>100</v>
      </c>
    </row>
    <row r="80" spans="1:26" ht="100.5" x14ac:dyDescent="0.2">
      <c r="A80" s="47" t="str">
        <f>IF(JIPAD連携項目一覧!A75="","",JIPAD連携項目一覧!A75)</f>
        <v>73</v>
      </c>
      <c r="B80" s="23" t="str">
        <f>IF(JIPAD連携項目一覧!B75="","",JIPAD連携項目一覧!B75)</f>
        <v>DH</v>
      </c>
      <c r="C80" s="23" t="str">
        <f>IF(JIPAD連携項目一覧!C75="","",JIPAD連携項目一覧!C75)</f>
        <v>可</v>
      </c>
      <c r="D80" s="23" t="str">
        <f>IF(JIPAD連携項目一覧!D75="","",JIPAD連携項目一覧!D75)</f>
        <v>成人重症度スコア</v>
      </c>
      <c r="E80" s="23" t="str">
        <f>IF(JIPAD連携項目一覧!E75="","",JIPAD連携項目一覧!E75)</f>
        <v>体温－最低</v>
      </c>
      <c r="F80" s="41" t="s">
        <v>746</v>
      </c>
      <c r="G80" s="23" t="str">
        <f>IF(JIPAD連携項目一覧!G75="","",JIPAD連携項目一覧!G75)</f>
        <v/>
      </c>
      <c r="H80" s="23" t="str">
        <f>IF(JIPAD連携項目一覧!H75="","",JIPAD連携項目一覧!H75)</f>
        <v/>
      </c>
      <c r="I80" s="23" t="str">
        <f>IF(JIPAD連携項目一覧!I75="","",JIPAD連携項目一覧!I75)</f>
        <v/>
      </c>
      <c r="J80" s="23" t="str">
        <f>IF(JIPAD連携項目一覧!J75="","",JIPAD連携項目一覧!J75)</f>
        <v/>
      </c>
      <c r="K80" s="23" t="str">
        <f>IF(JIPAD連携項目一覧!K75="","",JIPAD連携項目一覧!K75)</f>
        <v/>
      </c>
      <c r="L80" s="23" t="str">
        <f>IF(JIPAD連携項目一覧!L75="","",JIPAD連携項目一覧!L75)</f>
        <v/>
      </c>
      <c r="M80" s="23" t="str">
        <f>IF(JIPAD連携項目一覧!M75="","",JIPAD連携項目一覧!M75)</f>
        <v/>
      </c>
      <c r="N80" s="23" t="str">
        <f>IF(JIPAD連携項目一覧!N75="","",JIPAD連携項目一覧!N75)</f>
        <v/>
      </c>
      <c r="O80" s="23" t="str">
        <f>IF(JIPAD連携項目一覧!O75="","",JIPAD連携項目一覧!O75)</f>
        <v/>
      </c>
      <c r="P80" s="23" t="str">
        <f>IF(JIPAD連携項目一覧!P75="","",JIPAD連携項目一覧!P75)</f>
        <v/>
      </c>
      <c r="Q80" s="23" t="str">
        <f>IF(JIPAD連携項目一覧!Q75="","",JIPAD連携項目一覧!Q75)</f>
        <v>℃</v>
      </c>
      <c r="R80" s="23" t="str">
        <f>IF(JIPAD連携項目一覧!R75="","",JIPAD連携項目一覧!R75)</f>
        <v>SSTEMPLOW</v>
      </c>
      <c r="S80" s="23" t="str">
        <f>IF(JIPAD連携項目一覧!S75="","",JIPAD連携項目一覧!S75)</f>
        <v>10</v>
      </c>
      <c r="T80" s="23" t="str">
        <f>IF(JIPAD連携項目一覧!T75="","",JIPAD連携項目一覧!T75)</f>
        <v>55.0</v>
      </c>
      <c r="U80" s="23" t="str">
        <f>IF(JIPAD連携項目一覧!U75="","",JIPAD連携項目一覧!U75)</f>
        <v>30</v>
      </c>
      <c r="V80" s="23" t="str">
        <f>IF(JIPAD連携項目一覧!V75="","",JIPAD連携項目一覧!V75)</f>
        <v>45</v>
      </c>
      <c r="W80" s="23" t="str">
        <f>IF(JIPAD連携項目一覧!X75="","",JIPAD連携項目一覧!X75)</f>
        <v>数値(整数2桁．小数0-1桁)
例：37.5、37</v>
      </c>
      <c r="X80" s="41" t="str">
        <f>IF(JIPAD連携項目一覧!Y75="","",JIPAD連携項目一覧!Y75)</f>
        <v>体温－最高より高い値の時、制限</v>
      </c>
      <c r="Y80" s="42">
        <f>IF(JIPAD連携項目一覧!Z75="","",JIPAD連携項目一覧!Z75)</f>
        <v>45219</v>
      </c>
      <c r="Z80" s="23">
        <v>101</v>
      </c>
    </row>
    <row r="81" spans="1:26" ht="57.75" x14ac:dyDescent="0.2">
      <c r="A81" s="47" t="str">
        <f>IF(JIPAD連携項目一覧!A76="","",JIPAD連携項目一覧!A76)</f>
        <v>74</v>
      </c>
      <c r="B81" s="23" t="str">
        <f>IF(JIPAD連携項目一覧!B76="","",JIPAD連携項目一覧!B76)</f>
        <v>DI</v>
      </c>
      <c r="C81" s="23" t="str">
        <f>IF(JIPAD連携項目一覧!C76="","",JIPAD連携項目一覧!C76)</f>
        <v>可</v>
      </c>
      <c r="D81" s="23" t="str">
        <f>IF(JIPAD連携項目一覧!D76="","",JIPAD連携項目一覧!D76)</f>
        <v>成人重症度スコア</v>
      </c>
      <c r="E81" s="23" t="str">
        <f>IF(JIPAD連携項目一覧!E76="","",JIPAD連携項目一覧!E76)</f>
        <v>呼吸数－最高</v>
      </c>
      <c r="F81" s="41" t="s">
        <v>742</v>
      </c>
      <c r="G81" s="23" t="str">
        <f>IF(JIPAD連携項目一覧!G76="","",JIPAD連携項目一覧!G76)</f>
        <v/>
      </c>
      <c r="H81" s="23" t="str">
        <f>IF(JIPAD連携項目一覧!H76="","",JIPAD連携項目一覧!H76)</f>
        <v/>
      </c>
      <c r="I81" s="23" t="str">
        <f>IF(JIPAD連携項目一覧!I76="","",JIPAD連携項目一覧!I76)</f>
        <v/>
      </c>
      <c r="J81" s="23" t="str">
        <f>IF(JIPAD連携項目一覧!J76="","",JIPAD連携項目一覧!J76)</f>
        <v/>
      </c>
      <c r="K81" s="23" t="str">
        <f>IF(JIPAD連携項目一覧!K76="","",JIPAD連携項目一覧!K76)</f>
        <v/>
      </c>
      <c r="L81" s="23" t="str">
        <f>IF(JIPAD連携項目一覧!L76="","",JIPAD連携項目一覧!L76)</f>
        <v/>
      </c>
      <c r="M81" s="23" t="str">
        <f>IF(JIPAD連携項目一覧!M76="","",JIPAD連携項目一覧!M76)</f>
        <v/>
      </c>
      <c r="N81" s="23" t="str">
        <f>IF(JIPAD連携項目一覧!N76="","",JIPAD連携項目一覧!N76)</f>
        <v/>
      </c>
      <c r="O81" s="23" t="str">
        <f>IF(JIPAD連携項目一覧!O76="","",JIPAD連携項目一覧!O76)</f>
        <v/>
      </c>
      <c r="P81" s="23" t="str">
        <f>IF(JIPAD連携項目一覧!P76="","",JIPAD連携項目一覧!P76)</f>
        <v/>
      </c>
      <c r="Q81" s="23" t="str">
        <f>IF(JIPAD連携項目一覧!Q76="","",JIPAD連携項目一覧!Q76)</f>
        <v>/分</v>
      </c>
      <c r="R81" s="23" t="str">
        <f>IF(JIPAD連携項目一覧!R76="","",JIPAD連携項目一覧!R76)</f>
        <v>SSRESPHIGH</v>
      </c>
      <c r="S81" s="23" t="str">
        <f>IF(JIPAD連携項目一覧!S76="","",JIPAD連携項目一覧!S76)</f>
        <v>0</v>
      </c>
      <c r="T81" s="23" t="str">
        <f>IF(JIPAD連携項目一覧!T76="","",JIPAD連携項目一覧!T76)</f>
        <v>200</v>
      </c>
      <c r="U81" s="23" t="str">
        <f>IF(JIPAD連携項目一覧!U76="","",JIPAD連携項目一覧!U76)</f>
        <v>5</v>
      </c>
      <c r="V81" s="23" t="str">
        <f>IF(JIPAD連携項目一覧!V76="","",JIPAD連携項目一覧!V76)</f>
        <v>50</v>
      </c>
      <c r="W81" s="23" t="str">
        <f>IF(JIPAD連携項目一覧!X76="","",JIPAD連携項目一覧!X76)</f>
        <v>数値(整数3桁)
例：12</v>
      </c>
      <c r="X81" s="41" t="str">
        <f>IF(JIPAD連携項目一覧!Y76="","",JIPAD連携項目一覧!Y76)</f>
        <v>呼吸数－最低より低い値の時、制限</v>
      </c>
      <c r="Y81" s="42">
        <f>IF(JIPAD連携項目一覧!Z76="","",JIPAD連携項目一覧!Z76)</f>
        <v>45219</v>
      </c>
      <c r="Z81" s="23">
        <v>102</v>
      </c>
    </row>
    <row r="82" spans="1:26" ht="72" x14ac:dyDescent="0.2">
      <c r="A82" s="47" t="str">
        <f>IF(JIPAD連携項目一覧!A77="","",JIPAD連携項目一覧!A77)</f>
        <v>75</v>
      </c>
      <c r="B82" s="23" t="str">
        <f>IF(JIPAD連携項目一覧!B77="","",JIPAD連携項目一覧!B77)</f>
        <v>DJ</v>
      </c>
      <c r="C82" s="23" t="str">
        <f>IF(JIPAD連携項目一覧!C77="","",JIPAD連携項目一覧!C77)</f>
        <v>可</v>
      </c>
      <c r="D82" s="23" t="str">
        <f>IF(JIPAD連携項目一覧!D77="","",JIPAD連携項目一覧!D77)</f>
        <v>成人重症度スコア</v>
      </c>
      <c r="E82" s="23" t="str">
        <f>IF(JIPAD連携項目一覧!E77="","",JIPAD連携項目一覧!E77)</f>
        <v>呼吸数－最低</v>
      </c>
      <c r="F82" s="41" t="s">
        <v>743</v>
      </c>
      <c r="G82" s="23" t="str">
        <f>IF(JIPAD連携項目一覧!G77="","",JIPAD連携項目一覧!G77)</f>
        <v/>
      </c>
      <c r="H82" s="23" t="str">
        <f>IF(JIPAD連携項目一覧!H77="","",JIPAD連携項目一覧!H77)</f>
        <v/>
      </c>
      <c r="I82" s="23" t="str">
        <f>IF(JIPAD連携項目一覧!I77="","",JIPAD連携項目一覧!I77)</f>
        <v/>
      </c>
      <c r="J82" s="23" t="str">
        <f>IF(JIPAD連携項目一覧!J77="","",JIPAD連携項目一覧!J77)</f>
        <v/>
      </c>
      <c r="K82" s="23" t="str">
        <f>IF(JIPAD連携項目一覧!K77="","",JIPAD連携項目一覧!K77)</f>
        <v/>
      </c>
      <c r="L82" s="23" t="str">
        <f>IF(JIPAD連携項目一覧!L77="","",JIPAD連携項目一覧!L77)</f>
        <v/>
      </c>
      <c r="M82" s="23" t="str">
        <f>IF(JIPAD連携項目一覧!M77="","",JIPAD連携項目一覧!M77)</f>
        <v/>
      </c>
      <c r="N82" s="23" t="str">
        <f>IF(JIPAD連携項目一覧!N77="","",JIPAD連携項目一覧!N77)</f>
        <v/>
      </c>
      <c r="O82" s="23" t="str">
        <f>IF(JIPAD連携項目一覧!O77="","",JIPAD連携項目一覧!O77)</f>
        <v/>
      </c>
      <c r="P82" s="23" t="str">
        <f>IF(JIPAD連携項目一覧!P77="","",JIPAD連携項目一覧!P77)</f>
        <v/>
      </c>
      <c r="Q82" s="23" t="str">
        <f>IF(JIPAD連携項目一覧!Q77="","",JIPAD連携項目一覧!Q77)</f>
        <v>/分</v>
      </c>
      <c r="R82" s="23" t="str">
        <f>IF(JIPAD連携項目一覧!R77="","",JIPAD連携項目一覧!R77)</f>
        <v>SSRESPLOW</v>
      </c>
      <c r="S82" s="23" t="str">
        <f>IF(JIPAD連携項目一覧!S77="","",JIPAD連携項目一覧!S77)</f>
        <v>0</v>
      </c>
      <c r="T82" s="23" t="str">
        <f>IF(JIPAD連携項目一覧!T77="","",JIPAD連携項目一覧!T77)</f>
        <v>200</v>
      </c>
      <c r="U82" s="23" t="str">
        <f>IF(JIPAD連携項目一覧!U77="","",JIPAD連携項目一覧!U77)</f>
        <v>1</v>
      </c>
      <c r="V82" s="23" t="str">
        <f>IF(JIPAD連携項目一覧!V77="","",JIPAD連携項目一覧!V77)</f>
        <v>50</v>
      </c>
      <c r="W82" s="23" t="str">
        <f>IF(JIPAD連携項目一覧!X77="","",JIPAD連携項目一覧!X77)</f>
        <v>数値(整数3桁)
例：12</v>
      </c>
      <c r="X82" s="41" t="str">
        <f>IF(JIPAD連携項目一覧!Y77="","",JIPAD連携項目一覧!Y77)</f>
        <v>呼吸数－最高より高い値の時、制限</v>
      </c>
      <c r="Y82" s="42">
        <f>IF(JIPAD連携項目一覧!Z77="","",JIPAD連携項目一覧!Z77)</f>
        <v>45219</v>
      </c>
      <c r="Z82" s="23">
        <v>103</v>
      </c>
    </row>
    <row r="83" spans="1:26" ht="171.75" x14ac:dyDescent="0.2">
      <c r="A83" s="47" t="str">
        <f>IF(JIPAD連携項目一覧!A78="","",JIPAD連携項目一覧!A78)</f>
        <v>76</v>
      </c>
      <c r="B83" s="23" t="str">
        <f>IF(JIPAD連携項目一覧!B78="","",JIPAD連携項目一覧!B78)</f>
        <v>DK</v>
      </c>
      <c r="C83" s="23" t="str">
        <f>IF(JIPAD連携項目一覧!C78="","",JIPAD連携項目一覧!C78)</f>
        <v>不可</v>
      </c>
      <c r="D83" s="23" t="str">
        <f>IF(JIPAD連携項目一覧!D78="","",JIPAD連携項目一覧!D78)</f>
        <v>成人重症度スコア</v>
      </c>
      <c r="E83" s="23" t="str">
        <f>IF(JIPAD連携項目一覧!E78="","",JIPAD連携項目一覧!E78)</f>
        <v>GCS-E</v>
      </c>
      <c r="F83" s="41" t="s">
        <v>794</v>
      </c>
      <c r="G83" s="23" t="str">
        <f>IF(JIPAD連携項目一覧!G78="","",JIPAD連携項目一覧!G78)</f>
        <v/>
      </c>
      <c r="H83" s="23" t="str">
        <f>IF(JIPAD連携項目一覧!H78="","",JIPAD連携項目一覧!H78)</f>
        <v/>
      </c>
      <c r="I83" s="23" t="str">
        <f>IF(JIPAD連携項目一覧!I78="","",JIPAD連携項目一覧!I78)</f>
        <v/>
      </c>
      <c r="J83" s="23" t="str">
        <f>IF(JIPAD連携項目一覧!J78="","",JIPAD連携項目一覧!J78)</f>
        <v/>
      </c>
      <c r="K83" s="23" t="str">
        <f>IF(JIPAD連携項目一覧!K78="","",JIPAD連携項目一覧!K78)</f>
        <v/>
      </c>
      <c r="L83" s="23" t="str">
        <f>IF(JIPAD連携項目一覧!L78="","",JIPAD連携項目一覧!L78)</f>
        <v/>
      </c>
      <c r="M83" s="23" t="str">
        <f>IF(JIPAD連携項目一覧!M78="","",JIPAD連携項目一覧!M78)</f>
        <v/>
      </c>
      <c r="N83" s="23" t="str">
        <f>IF(JIPAD連携項目一覧!N78="","",JIPAD連携項目一覧!N78)</f>
        <v/>
      </c>
      <c r="O83" s="23" t="str">
        <f>IF(JIPAD連携項目一覧!O78="","",JIPAD連携項目一覧!O78)</f>
        <v/>
      </c>
      <c r="P83" s="23" t="str">
        <f>IF(JIPAD連携項目一覧!P78="","",JIPAD連携項目一覧!P78)</f>
        <v/>
      </c>
      <c r="Q83" s="23" t="str">
        <f>IF(JIPAD連携項目一覧!Q78="","",JIPAD連携項目一覧!Q78)</f>
        <v/>
      </c>
      <c r="R83" s="23" t="str">
        <f>IF(JIPAD連携項目一覧!R78="","",JIPAD連携項目一覧!R78)</f>
        <v>SSGCSE</v>
      </c>
      <c r="S83" s="23">
        <f>IF(JIPAD連携項目一覧!S78="","",JIPAD連携項目一覧!S78)</f>
        <v>1</v>
      </c>
      <c r="T83" s="23">
        <f>IF(JIPAD連携項目一覧!T78="","",JIPAD連携項目一覧!T78)</f>
        <v>4</v>
      </c>
      <c r="U83" s="23">
        <f>IF(JIPAD連携項目一覧!U78="","",JIPAD連携項目一覧!U78)</f>
        <v>1</v>
      </c>
      <c r="V83" s="23">
        <f>IF(JIPAD連携項目一覧!V78="","",JIPAD連携項目一覧!V78)</f>
        <v>4</v>
      </c>
      <c r="W83" s="23" t="str">
        <f>IF(JIPAD連携項目一覧!X78="","",JIPAD連携項目一覧!X78)</f>
        <v>数値(整数1桁)
例：4</v>
      </c>
      <c r="X83" s="41" t="str">
        <f>IF(JIPAD連携項目一覧!Y78="","",JIPAD連携項目一覧!Y78)</f>
        <v/>
      </c>
      <c r="Y83" s="42">
        <f>IF(JIPAD連携項目一覧!Z78="","",JIPAD連携項目一覧!Z78)</f>
        <v>44382</v>
      </c>
      <c r="Z83" s="23">
        <v>104</v>
      </c>
    </row>
    <row r="84" spans="1:26" ht="214.5" x14ac:dyDescent="0.2">
      <c r="A84" s="47" t="str">
        <f>IF(JIPAD連携項目一覧!A79="","",JIPAD連携項目一覧!A79)</f>
        <v>77</v>
      </c>
      <c r="B84" s="23" t="str">
        <f>IF(JIPAD連携項目一覧!B79="","",JIPAD連携項目一覧!B79)</f>
        <v>DL</v>
      </c>
      <c r="C84" s="23" t="str">
        <f>IF(JIPAD連携項目一覧!C79="","",JIPAD連携項目一覧!C79)</f>
        <v>不可</v>
      </c>
      <c r="D84" s="23" t="str">
        <f>IF(JIPAD連携項目一覧!D79="","",JIPAD連携項目一覧!D79)</f>
        <v>成人重症度スコア</v>
      </c>
      <c r="E84" s="23" t="str">
        <f>IF(JIPAD連携項目一覧!E79="","",JIPAD連携項目一覧!E79)</f>
        <v>GCS-V</v>
      </c>
      <c r="F84" s="41" t="s">
        <v>795</v>
      </c>
      <c r="G84" s="23" t="str">
        <f>IF(JIPAD連携項目一覧!G79="","",JIPAD連携項目一覧!G79)</f>
        <v/>
      </c>
      <c r="H84" s="23" t="str">
        <f>IF(JIPAD連携項目一覧!H79="","",JIPAD連携項目一覧!H79)</f>
        <v/>
      </c>
      <c r="I84" s="23" t="str">
        <f>IF(JIPAD連携項目一覧!I79="","",JIPAD連携項目一覧!I79)</f>
        <v/>
      </c>
      <c r="J84" s="23" t="str">
        <f>IF(JIPAD連携項目一覧!J79="","",JIPAD連携項目一覧!J79)</f>
        <v/>
      </c>
      <c r="K84" s="23" t="str">
        <f>IF(JIPAD連携項目一覧!K79="","",JIPAD連携項目一覧!K79)</f>
        <v/>
      </c>
      <c r="L84" s="23" t="str">
        <f>IF(JIPAD連携項目一覧!L79="","",JIPAD連携項目一覧!L79)</f>
        <v/>
      </c>
      <c r="M84" s="23" t="str">
        <f>IF(JIPAD連携項目一覧!M79="","",JIPAD連携項目一覧!M79)</f>
        <v/>
      </c>
      <c r="N84" s="23" t="str">
        <f>IF(JIPAD連携項目一覧!N79="","",JIPAD連携項目一覧!N79)</f>
        <v/>
      </c>
      <c r="O84" s="23" t="str">
        <f>IF(JIPAD連携項目一覧!O79="","",JIPAD連携項目一覧!O79)</f>
        <v/>
      </c>
      <c r="P84" s="23" t="str">
        <f>IF(JIPAD連携項目一覧!P79="","",JIPAD連携項目一覧!P79)</f>
        <v/>
      </c>
      <c r="Q84" s="23" t="str">
        <f>IF(JIPAD連携項目一覧!Q79="","",JIPAD連携項目一覧!Q79)</f>
        <v/>
      </c>
      <c r="R84" s="23" t="str">
        <f>IF(JIPAD連携項目一覧!R79="","",JIPAD連携項目一覧!R79)</f>
        <v>SSGCSV</v>
      </c>
      <c r="S84" s="23">
        <f>IF(JIPAD連携項目一覧!S79="","",JIPAD連携項目一覧!S79)</f>
        <v>1</v>
      </c>
      <c r="T84" s="23">
        <f>IF(JIPAD連携項目一覧!T79="","",JIPAD連携項目一覧!T79)</f>
        <v>5</v>
      </c>
      <c r="U84" s="23">
        <f>IF(JIPAD連携項目一覧!U79="","",JIPAD連携項目一覧!U79)</f>
        <v>1</v>
      </c>
      <c r="V84" s="23">
        <f>IF(JIPAD連携項目一覧!V79="","",JIPAD連携項目一覧!V79)</f>
        <v>5</v>
      </c>
      <c r="W84" s="23" t="str">
        <f>IF(JIPAD連携項目一覧!X79="","",JIPAD連携項目一覧!X79)</f>
        <v>数値(整数1桁)
例：5</v>
      </c>
      <c r="X84" s="41" t="str">
        <f>IF(JIPAD連携項目一覧!Y79="","",JIPAD連携項目一覧!Y79)</f>
        <v/>
      </c>
      <c r="Y84" s="42">
        <f>IF(JIPAD連携項目一覧!Z79="","",JIPAD連携項目一覧!Z79)</f>
        <v>44382</v>
      </c>
      <c r="Z84" s="23">
        <v>105</v>
      </c>
    </row>
    <row r="85" spans="1:26" ht="151.5" customHeight="1" x14ac:dyDescent="0.2">
      <c r="A85" s="47" t="str">
        <f>IF(JIPAD連携項目一覧!A80="","",JIPAD連携項目一覧!A80)</f>
        <v>78</v>
      </c>
      <c r="B85" s="23" t="str">
        <f>IF(JIPAD連携項目一覧!B80="","",JIPAD連携項目一覧!B80)</f>
        <v>DM</v>
      </c>
      <c r="C85" s="23" t="str">
        <f>IF(JIPAD連携項目一覧!C80="","",JIPAD連携項目一覧!C80)</f>
        <v>不可</v>
      </c>
      <c r="D85" s="23" t="str">
        <f>IF(JIPAD連携項目一覧!D80="","",JIPAD連携項目一覧!D80)</f>
        <v>成人重症度スコア</v>
      </c>
      <c r="E85" s="23" t="str">
        <f>IF(JIPAD連携項目一覧!E80="","",JIPAD連携項目一覧!E80)</f>
        <v>GCS-M</v>
      </c>
      <c r="F85" s="41" t="s">
        <v>796</v>
      </c>
      <c r="G85" s="23" t="str">
        <f>IF(JIPAD連携項目一覧!G80="","",JIPAD連携項目一覧!G80)</f>
        <v/>
      </c>
      <c r="H85" s="23" t="str">
        <f>IF(JIPAD連携項目一覧!H80="","",JIPAD連携項目一覧!H80)</f>
        <v/>
      </c>
      <c r="I85" s="23" t="str">
        <f>IF(JIPAD連携項目一覧!I80="","",JIPAD連携項目一覧!I80)</f>
        <v/>
      </c>
      <c r="J85" s="23" t="str">
        <f>IF(JIPAD連携項目一覧!J80="","",JIPAD連携項目一覧!J80)</f>
        <v/>
      </c>
      <c r="K85" s="23" t="str">
        <f>IF(JIPAD連携項目一覧!K80="","",JIPAD連携項目一覧!K80)</f>
        <v/>
      </c>
      <c r="L85" s="23" t="str">
        <f>IF(JIPAD連携項目一覧!L80="","",JIPAD連携項目一覧!L80)</f>
        <v/>
      </c>
      <c r="M85" s="23" t="str">
        <f>IF(JIPAD連携項目一覧!M80="","",JIPAD連携項目一覧!M80)</f>
        <v/>
      </c>
      <c r="N85" s="23" t="str">
        <f>IF(JIPAD連携項目一覧!N80="","",JIPAD連携項目一覧!N80)</f>
        <v/>
      </c>
      <c r="O85" s="23" t="str">
        <f>IF(JIPAD連携項目一覧!O80="","",JIPAD連携項目一覧!O80)</f>
        <v/>
      </c>
      <c r="P85" s="23" t="str">
        <f>IF(JIPAD連携項目一覧!P80="","",JIPAD連携項目一覧!P80)</f>
        <v/>
      </c>
      <c r="Q85" s="23" t="str">
        <f>IF(JIPAD連携項目一覧!Q80="","",JIPAD連携項目一覧!Q80)</f>
        <v/>
      </c>
      <c r="R85" s="23" t="str">
        <f>IF(JIPAD連携項目一覧!R80="","",JIPAD連携項目一覧!R80)</f>
        <v>SSGCSM</v>
      </c>
      <c r="S85" s="23">
        <f>IF(JIPAD連携項目一覧!S80="","",JIPAD連携項目一覧!S80)</f>
        <v>1</v>
      </c>
      <c r="T85" s="23">
        <f>IF(JIPAD連携項目一覧!T80="","",JIPAD連携項目一覧!T80)</f>
        <v>6</v>
      </c>
      <c r="U85" s="23">
        <f>IF(JIPAD連携項目一覧!U80="","",JIPAD連携項目一覧!U80)</f>
        <v>1</v>
      </c>
      <c r="V85" s="23">
        <f>IF(JIPAD連携項目一覧!V80="","",JIPAD連携項目一覧!V80)</f>
        <v>6</v>
      </c>
      <c r="W85" s="23" t="str">
        <f>IF(JIPAD連携項目一覧!X80="","",JIPAD連携項目一覧!X80)</f>
        <v>数値(整数1桁)
例：6</v>
      </c>
      <c r="X85" s="41" t="str">
        <f>IF(JIPAD連携項目一覧!Y80="","",JIPAD連携項目一覧!Y80)</f>
        <v/>
      </c>
      <c r="Y85" s="42">
        <f>IF(JIPAD連携項目一覧!Z80="","",JIPAD連携項目一覧!Z80)</f>
        <v>44382</v>
      </c>
      <c r="Z85" s="23">
        <v>106</v>
      </c>
    </row>
    <row r="86" spans="1:26" ht="143.25" x14ac:dyDescent="0.2">
      <c r="A86" s="47" t="str">
        <f>IF(JIPAD連携項目一覧!A81="","",JIPAD連携項目一覧!A81)</f>
        <v>79</v>
      </c>
      <c r="B86" s="23" t="str">
        <f>IF(JIPAD連携項目一覧!B81="","",JIPAD連携項目一覧!B81)</f>
        <v>DN</v>
      </c>
      <c r="C86" s="23" t="str">
        <f>IF(JIPAD連携項目一覧!C81="","",JIPAD連携項目一覧!C81)</f>
        <v>可</v>
      </c>
      <c r="D86" s="23" t="str">
        <f>IF(JIPAD連携項目一覧!D81="","",JIPAD連携項目一覧!D81)</f>
        <v>成人重症度スコア</v>
      </c>
      <c r="E86" s="23" t="str">
        <f>IF(JIPAD連携項目一覧!E81="","",JIPAD連携項目一覧!E81)</f>
        <v>ヘマトクリット－最高</v>
      </c>
      <c r="F86" s="41" t="s">
        <v>747</v>
      </c>
      <c r="G86" s="23" t="str">
        <f>IF(JIPAD連携項目一覧!G81="","",JIPAD連携項目一覧!G81)</f>
        <v/>
      </c>
      <c r="H86" s="23" t="str">
        <f>IF(JIPAD連携項目一覧!H81="","",JIPAD連携項目一覧!H81)</f>
        <v/>
      </c>
      <c r="I86" s="23" t="str">
        <f>IF(JIPAD連携項目一覧!I81="","",JIPAD連携項目一覧!I81)</f>
        <v/>
      </c>
      <c r="J86" s="23" t="str">
        <f>IF(JIPAD連携項目一覧!J81="","",JIPAD連携項目一覧!J81)</f>
        <v/>
      </c>
      <c r="K86" s="23" t="str">
        <f>IF(JIPAD連携項目一覧!K81="","",JIPAD連携項目一覧!K81)</f>
        <v/>
      </c>
      <c r="L86" s="23" t="str">
        <f>IF(JIPAD連携項目一覧!L81="","",JIPAD連携項目一覧!L81)</f>
        <v/>
      </c>
      <c r="M86" s="23" t="str">
        <f>IF(JIPAD連携項目一覧!M81="","",JIPAD連携項目一覧!M81)</f>
        <v/>
      </c>
      <c r="N86" s="23" t="str">
        <f>IF(JIPAD連携項目一覧!N81="","",JIPAD連携項目一覧!N81)</f>
        <v/>
      </c>
      <c r="O86" s="23" t="str">
        <f>IF(JIPAD連携項目一覧!O81="","",JIPAD連携項目一覧!O81)</f>
        <v/>
      </c>
      <c r="P86" s="23" t="str">
        <f>IF(JIPAD連携項目一覧!P81="","",JIPAD連携項目一覧!P81)</f>
        <v/>
      </c>
      <c r="Q86" s="23" t="str">
        <f>IF(JIPAD連携項目一覧!Q81="","",JIPAD連携項目一覧!Q81)</f>
        <v>%</v>
      </c>
      <c r="R86" s="23" t="str">
        <f>IF(JIPAD連携項目一覧!R81="","",JIPAD連携項目一覧!R81)</f>
        <v>SSHCTHIGH</v>
      </c>
      <c r="S86" s="23" t="str">
        <f>IF(JIPAD連携項目一覧!S81="","",JIPAD連携項目一覧!S81)</f>
        <v>1</v>
      </c>
      <c r="T86" s="23" t="str">
        <f>IF(JIPAD連携項目一覧!T81="","",JIPAD連携項目一覧!T81)</f>
        <v>99</v>
      </c>
      <c r="U86" s="23" t="str">
        <f>IF(JIPAD連携項目一覧!U81="","",JIPAD連携項目一覧!U81)</f>
        <v>20</v>
      </c>
      <c r="V86" s="23" t="str">
        <f>IF(JIPAD連携項目一覧!V81="","",JIPAD連携項目一覧!V81)</f>
        <v>60</v>
      </c>
      <c r="W86" s="23" t="str">
        <f>IF(JIPAD連携項目一覧!X81="","",JIPAD連携項目一覧!X81)</f>
        <v>数値(整数2桁．小数0-1桁)
例：37.5、37</v>
      </c>
      <c r="X86" s="41" t="str">
        <f>IF(JIPAD連携項目一覧!Y81="","",JIPAD連携項目一覧!Y81)</f>
        <v>ヘマトクリット－最低より低い値の時、制限</v>
      </c>
      <c r="Y86" s="42">
        <f>IF(JIPAD連携項目一覧!Z81="","",JIPAD連携項目一覧!Z81)</f>
        <v>45219</v>
      </c>
      <c r="Z86" s="23">
        <v>107</v>
      </c>
    </row>
    <row r="87" spans="1:26" ht="143.25" x14ac:dyDescent="0.2">
      <c r="A87" s="47" t="str">
        <f>IF(JIPAD連携項目一覧!A82="","",JIPAD連携項目一覧!A82)</f>
        <v>80</v>
      </c>
      <c r="B87" s="23" t="str">
        <f>IF(JIPAD連携項目一覧!B82="","",JIPAD連携項目一覧!B82)</f>
        <v>DO</v>
      </c>
      <c r="C87" s="23" t="str">
        <f>IF(JIPAD連携項目一覧!C82="","",JIPAD連携項目一覧!C82)</f>
        <v>可</v>
      </c>
      <c r="D87" s="23" t="str">
        <f>IF(JIPAD連携項目一覧!D82="","",JIPAD連携項目一覧!D82)</f>
        <v>成人重症度スコア</v>
      </c>
      <c r="E87" s="23" t="str">
        <f>IF(JIPAD連携項目一覧!E82="","",JIPAD連携項目一覧!E82)</f>
        <v>ヘマトクリット－最低</v>
      </c>
      <c r="F87" s="41" t="s">
        <v>747</v>
      </c>
      <c r="G87" s="23" t="str">
        <f>IF(JIPAD連携項目一覧!G82="","",JIPAD連携項目一覧!G82)</f>
        <v/>
      </c>
      <c r="H87" s="23" t="str">
        <f>IF(JIPAD連携項目一覧!H82="","",JIPAD連携項目一覧!H82)</f>
        <v/>
      </c>
      <c r="I87" s="23" t="str">
        <f>IF(JIPAD連携項目一覧!I82="","",JIPAD連携項目一覧!I82)</f>
        <v/>
      </c>
      <c r="J87" s="23" t="str">
        <f>IF(JIPAD連携項目一覧!J82="","",JIPAD連携項目一覧!J82)</f>
        <v/>
      </c>
      <c r="K87" s="23" t="str">
        <f>IF(JIPAD連携項目一覧!K82="","",JIPAD連携項目一覧!K82)</f>
        <v/>
      </c>
      <c r="L87" s="23" t="str">
        <f>IF(JIPAD連携項目一覧!L82="","",JIPAD連携項目一覧!L82)</f>
        <v/>
      </c>
      <c r="M87" s="23" t="str">
        <f>IF(JIPAD連携項目一覧!M82="","",JIPAD連携項目一覧!M82)</f>
        <v/>
      </c>
      <c r="N87" s="23" t="str">
        <f>IF(JIPAD連携項目一覧!N82="","",JIPAD連携項目一覧!N82)</f>
        <v/>
      </c>
      <c r="O87" s="23" t="str">
        <f>IF(JIPAD連携項目一覧!O82="","",JIPAD連携項目一覧!O82)</f>
        <v/>
      </c>
      <c r="P87" s="23" t="str">
        <f>IF(JIPAD連携項目一覧!P82="","",JIPAD連携項目一覧!P82)</f>
        <v/>
      </c>
      <c r="Q87" s="23" t="str">
        <f>IF(JIPAD連携項目一覧!Q82="","",JIPAD連携項目一覧!Q82)</f>
        <v>%</v>
      </c>
      <c r="R87" s="23" t="str">
        <f>IF(JIPAD連携項目一覧!R82="","",JIPAD連携項目一覧!R82)</f>
        <v>SSHCTLOW</v>
      </c>
      <c r="S87" s="23" t="str">
        <f>IF(JIPAD連携項目一覧!S82="","",JIPAD連携項目一覧!S82)</f>
        <v>1</v>
      </c>
      <c r="T87" s="23" t="str">
        <f>IF(JIPAD連携項目一覧!T82="","",JIPAD連携項目一覧!T82)</f>
        <v>99</v>
      </c>
      <c r="U87" s="23" t="str">
        <f>IF(JIPAD連携項目一覧!U82="","",JIPAD連携項目一覧!U82)</f>
        <v>10</v>
      </c>
      <c r="V87" s="23" t="str">
        <f>IF(JIPAD連携項目一覧!V82="","",JIPAD連携項目一覧!V82)</f>
        <v>50</v>
      </c>
      <c r="W87" s="23" t="str">
        <f>IF(JIPAD連携項目一覧!X82="","",JIPAD連携項目一覧!X82)</f>
        <v>数値(整数2桁．小数0-1桁)
例：37.5、37</v>
      </c>
      <c r="X87" s="41" t="str">
        <f>IF(JIPAD連携項目一覧!Y82="","",JIPAD連携項目一覧!Y82)</f>
        <v>ヘマトクリット－最高より高い値の時、制限</v>
      </c>
      <c r="Y87" s="42">
        <f>IF(JIPAD連携項目一覧!Z82="","",JIPAD連携項目一覧!Z82)</f>
        <v>45219</v>
      </c>
      <c r="Z87" s="23">
        <v>108</v>
      </c>
    </row>
    <row r="88" spans="1:26" ht="129" x14ac:dyDescent="0.2">
      <c r="A88" s="47" t="str">
        <f>IF(JIPAD連携項目一覧!A83="","",JIPAD連携項目一覧!A83)</f>
        <v>81</v>
      </c>
      <c r="B88" s="23" t="str">
        <f>IF(JIPAD連携項目一覧!B83="","",JIPAD連携項目一覧!B83)</f>
        <v>DP</v>
      </c>
      <c r="C88" s="23" t="str">
        <f>IF(JIPAD連携項目一覧!C83="","",JIPAD連携項目一覧!C83)</f>
        <v>可</v>
      </c>
      <c r="D88" s="23" t="str">
        <f>IF(JIPAD連携項目一覧!D83="","",JIPAD連携項目一覧!D83)</f>
        <v>成人重症度スコア</v>
      </c>
      <c r="E88" s="23" t="str">
        <f>IF(JIPAD連携項目一覧!E83="","",JIPAD連携項目一覧!E83)</f>
        <v>白血球数－最高</v>
      </c>
      <c r="F88" s="41" t="s">
        <v>748</v>
      </c>
      <c r="G88" s="23" t="str">
        <f>IF(JIPAD連携項目一覧!G83="","",JIPAD連携項目一覧!G83)</f>
        <v/>
      </c>
      <c r="H88" s="23" t="str">
        <f>IF(JIPAD連携項目一覧!H83="","",JIPAD連携項目一覧!H83)</f>
        <v/>
      </c>
      <c r="I88" s="23" t="str">
        <f>IF(JIPAD連携項目一覧!I83="","",JIPAD連携項目一覧!I83)</f>
        <v/>
      </c>
      <c r="J88" s="23" t="str">
        <f>IF(JIPAD連携項目一覧!J83="","",JIPAD連携項目一覧!J83)</f>
        <v/>
      </c>
      <c r="K88" s="23" t="str">
        <f>IF(JIPAD連携項目一覧!K83="","",JIPAD連携項目一覧!K83)</f>
        <v/>
      </c>
      <c r="L88" s="23" t="str">
        <f>IF(JIPAD連携項目一覧!L83="","",JIPAD連携項目一覧!L83)</f>
        <v/>
      </c>
      <c r="M88" s="23" t="str">
        <f>IF(JIPAD連携項目一覧!M83="","",JIPAD連携項目一覧!M83)</f>
        <v/>
      </c>
      <c r="N88" s="23" t="str">
        <f>IF(JIPAD連携項目一覧!N83="","",JIPAD連携項目一覧!N83)</f>
        <v/>
      </c>
      <c r="O88" s="23" t="str">
        <f>IF(JIPAD連携項目一覧!O83="","",JIPAD連携項目一覧!O83)</f>
        <v/>
      </c>
      <c r="P88" s="23" t="str">
        <f>IF(JIPAD連携項目一覧!P83="","",JIPAD連携項目一覧!P83)</f>
        <v/>
      </c>
      <c r="Q88" s="23" t="str">
        <f>IF(JIPAD連携項目一覧!Q83="","",JIPAD連携項目一覧!Q83)</f>
        <v>1000/μL</v>
      </c>
      <c r="R88" s="23" t="str">
        <f>IF(JIPAD連携項目一覧!R83="","",JIPAD連携項目一覧!R83)</f>
        <v>SSWBCHIGH</v>
      </c>
      <c r="S88" s="23" t="str">
        <f>IF(JIPAD連携項目一覧!S83="","",JIPAD連携項目一覧!S83)</f>
        <v>0</v>
      </c>
      <c r="T88" s="23" t="str">
        <f>IF(JIPAD連携項目一覧!T83="","",JIPAD連携項目一覧!T83)</f>
        <v>999</v>
      </c>
      <c r="U88" s="23" t="str">
        <f>IF(JIPAD連携項目一覧!U83="","",JIPAD連携項目一覧!U83)</f>
        <v>0.1</v>
      </c>
      <c r="V88" s="23" t="str">
        <f>IF(JIPAD連携項目一覧!V83="","",JIPAD連携項目一覧!V83)</f>
        <v>100</v>
      </c>
      <c r="W88" s="23" t="str">
        <f>IF(JIPAD連携項目一覧!X83="","",JIPAD連携項目一覧!X83)</f>
        <v>数値(整数2桁．小数0-1桁)
例：12.3、12</v>
      </c>
      <c r="X88" s="41" t="str">
        <f>IF(JIPAD連携項目一覧!Y83="","",JIPAD連携項目一覧!Y83)</f>
        <v>白血球－最低より低い値の時、制限</v>
      </c>
      <c r="Y88" s="42">
        <f>IF(JIPAD連携項目一覧!Z83="","",JIPAD連携項目一覧!Z83)</f>
        <v>45219</v>
      </c>
      <c r="Z88" s="23">
        <v>109</v>
      </c>
    </row>
    <row r="89" spans="1:26" ht="129" x14ac:dyDescent="0.2">
      <c r="A89" s="47" t="str">
        <f>IF(JIPAD連携項目一覧!A84="","",JIPAD連携項目一覧!A84)</f>
        <v>82</v>
      </c>
      <c r="B89" s="23" t="str">
        <f>IF(JIPAD連携項目一覧!B84="","",JIPAD連携項目一覧!B84)</f>
        <v>DQ</v>
      </c>
      <c r="C89" s="23" t="str">
        <f>IF(JIPAD連携項目一覧!C84="","",JIPAD連携項目一覧!C84)</f>
        <v>可</v>
      </c>
      <c r="D89" s="23" t="str">
        <f>IF(JIPAD連携項目一覧!D84="","",JIPAD連携項目一覧!D84)</f>
        <v>成人重症度スコア</v>
      </c>
      <c r="E89" s="23" t="str">
        <f>IF(JIPAD連携項目一覧!E84="","",JIPAD連携項目一覧!E84)</f>
        <v>白血球数－最低</v>
      </c>
      <c r="F89" s="41" t="s">
        <v>748</v>
      </c>
      <c r="G89" s="23" t="str">
        <f>IF(JIPAD連携項目一覧!G84="","",JIPAD連携項目一覧!G84)</f>
        <v/>
      </c>
      <c r="H89" s="23" t="str">
        <f>IF(JIPAD連携項目一覧!H84="","",JIPAD連携項目一覧!H84)</f>
        <v/>
      </c>
      <c r="I89" s="23" t="str">
        <f>IF(JIPAD連携項目一覧!I84="","",JIPAD連携項目一覧!I84)</f>
        <v/>
      </c>
      <c r="J89" s="23" t="str">
        <f>IF(JIPAD連携項目一覧!J84="","",JIPAD連携項目一覧!J84)</f>
        <v/>
      </c>
      <c r="K89" s="23" t="str">
        <f>IF(JIPAD連携項目一覧!K84="","",JIPAD連携項目一覧!K84)</f>
        <v/>
      </c>
      <c r="L89" s="23" t="str">
        <f>IF(JIPAD連携項目一覧!L84="","",JIPAD連携項目一覧!L84)</f>
        <v/>
      </c>
      <c r="M89" s="23" t="str">
        <f>IF(JIPAD連携項目一覧!M84="","",JIPAD連携項目一覧!M84)</f>
        <v/>
      </c>
      <c r="N89" s="23" t="str">
        <f>IF(JIPAD連携項目一覧!N84="","",JIPAD連携項目一覧!N84)</f>
        <v/>
      </c>
      <c r="O89" s="23" t="str">
        <f>IF(JIPAD連携項目一覧!O84="","",JIPAD連携項目一覧!O84)</f>
        <v/>
      </c>
      <c r="P89" s="23" t="str">
        <f>IF(JIPAD連携項目一覧!P84="","",JIPAD連携項目一覧!P84)</f>
        <v/>
      </c>
      <c r="Q89" s="23" t="str">
        <f>IF(JIPAD連携項目一覧!Q84="","",JIPAD連携項目一覧!Q84)</f>
        <v>1000/μL</v>
      </c>
      <c r="R89" s="23" t="str">
        <f>IF(JIPAD連携項目一覧!R84="","",JIPAD連携項目一覧!R84)</f>
        <v>SSWBCLOW</v>
      </c>
      <c r="S89" s="23" t="str">
        <f>IF(JIPAD連携項目一覧!S84="","",JIPAD連携項目一覧!S84)</f>
        <v>0</v>
      </c>
      <c r="T89" s="23" t="str">
        <f>IF(JIPAD連携項目一覧!T84="","",JIPAD連携項目一覧!T84)</f>
        <v>999</v>
      </c>
      <c r="U89" s="23" t="str">
        <f>IF(JIPAD連携項目一覧!U84="","",JIPAD連携項目一覧!U84)</f>
        <v>0.1</v>
      </c>
      <c r="V89" s="23" t="str">
        <f>IF(JIPAD連携項目一覧!V84="","",JIPAD連携項目一覧!V84)</f>
        <v>100</v>
      </c>
      <c r="W89" s="23" t="str">
        <f>IF(JIPAD連携項目一覧!X84="","",JIPAD連携項目一覧!X84)</f>
        <v>数値(整数2桁．小数0-1桁)
例：12.3、12</v>
      </c>
      <c r="X89" s="41" t="str">
        <f>IF(JIPAD連携項目一覧!Y84="","",JIPAD連携項目一覧!Y84)</f>
        <v>白血球－最高より高い値の時、制限</v>
      </c>
      <c r="Y89" s="42">
        <f>IF(JIPAD連携項目一覧!Z84="","",JIPAD連携項目一覧!Z84)</f>
        <v>45219</v>
      </c>
      <c r="Z89" s="23">
        <v>110</v>
      </c>
    </row>
    <row r="90" spans="1:26" ht="114.75" x14ac:dyDescent="0.2">
      <c r="A90" s="47">
        <f>IF(JIPAD連携項目一覧!A109="","",JIPAD連携項目一覧!A109)</f>
        <v>104</v>
      </c>
      <c r="B90" s="23" t="str">
        <f>IF(JIPAD連携項目一覧!B109="","",JIPAD連携項目一覧!B109)</f>
        <v>MD</v>
      </c>
      <c r="C90" s="23" t="str">
        <f>IF(JIPAD連携項目一覧!C109="","",JIPAD連携項目一覧!C109)</f>
        <v>可</v>
      </c>
      <c r="D90" s="23" t="str">
        <f>IF(JIPAD連携項目一覧!D109="","",JIPAD連携項目一覧!D109)</f>
        <v>成人重症度スコア</v>
      </c>
      <c r="E90" s="23" t="str">
        <f>IF(JIPAD連携項目一覧!E109="","",JIPAD連携項目一覧!E109)</f>
        <v>血小板－最低</v>
      </c>
      <c r="F90" s="41" t="s">
        <v>870</v>
      </c>
      <c r="G90" s="23" t="str">
        <f>IF(JIPAD連携項目一覧!G109="","",JIPAD連携項目一覧!G109)</f>
        <v/>
      </c>
      <c r="H90" s="23" t="str">
        <f>IF(JIPAD連携項目一覧!H109="","",JIPAD連携項目一覧!H109)</f>
        <v/>
      </c>
      <c r="I90" s="23" t="str">
        <f>IF(JIPAD連携項目一覧!I109="","",JIPAD連携項目一覧!I109)</f>
        <v/>
      </c>
      <c r="J90" s="23" t="str">
        <f>IF(JIPAD連携項目一覧!J109="","",JIPAD連携項目一覧!J109)</f>
        <v/>
      </c>
      <c r="K90" s="23" t="str">
        <f>IF(JIPAD連携項目一覧!K109="","",JIPAD連携項目一覧!K109)</f>
        <v/>
      </c>
      <c r="L90" s="23" t="str">
        <f>IF(JIPAD連携項目一覧!L109="","",JIPAD連携項目一覧!L109)</f>
        <v/>
      </c>
      <c r="M90" s="23" t="str">
        <f>IF(JIPAD連携項目一覧!M109="","",JIPAD連携項目一覧!M109)</f>
        <v/>
      </c>
      <c r="N90" s="23" t="str">
        <f>IF(JIPAD連携項目一覧!N109="","",JIPAD連携項目一覧!N109)</f>
        <v/>
      </c>
      <c r="O90" s="23" t="str">
        <f>IF(JIPAD連携項目一覧!O109="","",JIPAD連携項目一覧!O109)</f>
        <v/>
      </c>
      <c r="P90" s="23" t="str">
        <f>IF(JIPAD連携項目一覧!P109="","",JIPAD連携項目一覧!P109)</f>
        <v/>
      </c>
      <c r="Q90" s="23" t="str">
        <f>IF(JIPAD連携項目一覧!Q109="","",JIPAD連携項目一覧!Q109)</f>
        <v>10^3/μL</v>
      </c>
      <c r="R90" s="23" t="str">
        <f>IF(JIPAD連携項目一覧!R109="","",JIPAD連携項目一覧!R109)</f>
        <v>SSPLATEL</v>
      </c>
      <c r="S90" s="23">
        <f>IF(JIPAD連携項目一覧!S109="","",JIPAD連携項目一覧!S109)</f>
        <v>0</v>
      </c>
      <c r="T90" s="23">
        <f>IF(JIPAD連携項目一覧!T109="","",JIPAD連携項目一覧!T109)</f>
        <v>9999</v>
      </c>
      <c r="U90" s="23" t="str">
        <f>IF(JIPAD連携項目一覧!U109="","",JIPAD連携項目一覧!U109)</f>
        <v>20</v>
      </c>
      <c r="V90" s="23" t="str">
        <f>IF(JIPAD連携項目一覧!V109="","",JIPAD連携項目一覧!V109)</f>
        <v>1000</v>
      </c>
      <c r="W90" s="23" t="str">
        <f>IF(JIPAD連携項目一覧!X109="","",JIPAD連携項目一覧!X109)</f>
        <v>数値（整数4桁．小数0-1桁）
例：157.5、1100</v>
      </c>
      <c r="X90" s="41" t="str">
        <f>IF(JIPAD連携項目一覧!Y109="","",JIPAD連携項目一覧!Y109)</f>
        <v/>
      </c>
      <c r="Y90" s="42">
        <f>IF(JIPAD連携項目一覧!Z109="","",JIPAD連携項目一覧!Z109)</f>
        <v>43696</v>
      </c>
      <c r="Z90" s="23">
        <v>111</v>
      </c>
    </row>
    <row r="91" spans="1:26" ht="129" x14ac:dyDescent="0.2">
      <c r="A91" s="47" t="str">
        <f>IF(JIPAD連携項目一覧!A85="","",JIPAD連携項目一覧!A85)</f>
        <v>83</v>
      </c>
      <c r="B91" s="23" t="str">
        <f>IF(JIPAD連携項目一覧!B85="","",JIPAD連携項目一覧!B85)</f>
        <v>DR</v>
      </c>
      <c r="C91" s="23" t="str">
        <f>IF(JIPAD連携項目一覧!C85="","",JIPAD連携項目一覧!C85)</f>
        <v>可</v>
      </c>
      <c r="D91" s="23" t="str">
        <f>IF(JIPAD連携項目一覧!D85="","",JIPAD連携項目一覧!D85)</f>
        <v>成人重症度スコア</v>
      </c>
      <c r="E91" s="23" t="str">
        <f>IF(JIPAD連携項目一覧!E85="","",JIPAD連携項目一覧!E85)</f>
        <v>クレアチニン－最高</v>
      </c>
      <c r="F91" s="41" t="s">
        <v>867</v>
      </c>
      <c r="G91" s="23" t="str">
        <f>IF(JIPAD連携項目一覧!G85="","",JIPAD連携項目一覧!G85)</f>
        <v/>
      </c>
      <c r="H91" s="23" t="str">
        <f>IF(JIPAD連携項目一覧!H85="","",JIPAD連携項目一覧!H85)</f>
        <v/>
      </c>
      <c r="I91" s="23" t="str">
        <f>IF(JIPAD連携項目一覧!I85="","",JIPAD連携項目一覧!I85)</f>
        <v/>
      </c>
      <c r="J91" s="23" t="str">
        <f>IF(JIPAD連携項目一覧!J85="","",JIPAD連携項目一覧!J85)</f>
        <v/>
      </c>
      <c r="K91" s="23" t="str">
        <f>IF(JIPAD連携項目一覧!K85="","",JIPAD連携項目一覧!K85)</f>
        <v/>
      </c>
      <c r="L91" s="23" t="str">
        <f>IF(JIPAD連携項目一覧!L85="","",JIPAD連携項目一覧!L85)</f>
        <v/>
      </c>
      <c r="M91" s="23" t="str">
        <f>IF(JIPAD連携項目一覧!M85="","",JIPAD連携項目一覧!M85)</f>
        <v/>
      </c>
      <c r="N91" s="23" t="str">
        <f>IF(JIPAD連携項目一覧!N85="","",JIPAD連携項目一覧!N85)</f>
        <v/>
      </c>
      <c r="O91" s="23" t="str">
        <f>IF(JIPAD連携項目一覧!O85="","",JIPAD連携項目一覧!O85)</f>
        <v/>
      </c>
      <c r="P91" s="23" t="str">
        <f>IF(JIPAD連携項目一覧!P85="","",JIPAD連携項目一覧!P85)</f>
        <v/>
      </c>
      <c r="Q91" s="23" t="str">
        <f>IF(JIPAD連携項目一覧!Q85="","",JIPAD連携項目一覧!Q85)</f>
        <v>mg/dl</v>
      </c>
      <c r="R91" s="23" t="str">
        <f>IF(JIPAD連携項目一覧!R85="","",JIPAD連携項目一覧!R85)</f>
        <v>SSCREHIGH</v>
      </c>
      <c r="S91" s="23" t="str">
        <f>IF(JIPAD連携項目一覧!S85="","",JIPAD連携項目一覧!S85)</f>
        <v>0</v>
      </c>
      <c r="T91" s="23" t="str">
        <f>IF(JIPAD連携項目一覧!T85="","",JIPAD連携項目一覧!T85)</f>
        <v>99</v>
      </c>
      <c r="U91" s="23" t="str">
        <f>IF(JIPAD連携項目一覧!U85="","",JIPAD連携項目一覧!U85)</f>
        <v>0.1</v>
      </c>
      <c r="V91" s="23" t="str">
        <f>IF(JIPAD連携項目一覧!V85="","",JIPAD連携項目一覧!V85)</f>
        <v>15</v>
      </c>
      <c r="W91" s="23" t="str">
        <f>IF(JIPAD連携項目一覧!X85="","",JIPAD連携項目一覧!X85)</f>
        <v>数値(整数2桁．小数1-2桁)
例：1.23、12.3</v>
      </c>
      <c r="X91" s="41" t="str">
        <f>IF(JIPAD連携項目一覧!Y85="","",JIPAD連携項目一覧!Y85)</f>
        <v>クレアチニン－最低より低い値の時、制限</v>
      </c>
      <c r="Y91" s="42">
        <f>IF(JIPAD連携項目一覧!Z85="","",JIPAD連携項目一覧!Z85)</f>
        <v>45219</v>
      </c>
      <c r="Z91" s="23">
        <v>112</v>
      </c>
    </row>
    <row r="92" spans="1:26" ht="114.75" x14ac:dyDescent="0.2">
      <c r="A92" s="47" t="str">
        <f>IF(JIPAD連携項目一覧!A86="","",JIPAD連携項目一覧!A86)</f>
        <v>84</v>
      </c>
      <c r="B92" s="23" t="str">
        <f>IF(JIPAD連携項目一覧!B86="","",JIPAD連携項目一覧!B86)</f>
        <v>DS</v>
      </c>
      <c r="C92" s="23" t="str">
        <f>IF(JIPAD連携項目一覧!C86="","",JIPAD連携項目一覧!C86)</f>
        <v>可</v>
      </c>
      <c r="D92" s="23" t="str">
        <f>IF(JIPAD連携項目一覧!D86="","",JIPAD連携項目一覧!D86)</f>
        <v>成人重症度スコア</v>
      </c>
      <c r="E92" s="23" t="str">
        <f>IF(JIPAD連携項目一覧!E86="","",JIPAD連携項目一覧!E86)</f>
        <v>クレアチニン－最低</v>
      </c>
      <c r="F92" s="41" t="s">
        <v>749</v>
      </c>
      <c r="G92" s="23" t="str">
        <f>IF(JIPAD連携項目一覧!G86="","",JIPAD連携項目一覧!G86)</f>
        <v/>
      </c>
      <c r="H92" s="23" t="str">
        <f>IF(JIPAD連携項目一覧!H86="","",JIPAD連携項目一覧!H86)</f>
        <v/>
      </c>
      <c r="I92" s="23" t="str">
        <f>IF(JIPAD連携項目一覧!I86="","",JIPAD連携項目一覧!I86)</f>
        <v/>
      </c>
      <c r="J92" s="23" t="str">
        <f>IF(JIPAD連携項目一覧!J86="","",JIPAD連携項目一覧!J86)</f>
        <v/>
      </c>
      <c r="K92" s="23" t="str">
        <f>IF(JIPAD連携項目一覧!K86="","",JIPAD連携項目一覧!K86)</f>
        <v/>
      </c>
      <c r="L92" s="23" t="str">
        <f>IF(JIPAD連携項目一覧!L86="","",JIPAD連携項目一覧!L86)</f>
        <v/>
      </c>
      <c r="M92" s="23" t="str">
        <f>IF(JIPAD連携項目一覧!M86="","",JIPAD連携項目一覧!M86)</f>
        <v/>
      </c>
      <c r="N92" s="23" t="str">
        <f>IF(JIPAD連携項目一覧!N86="","",JIPAD連携項目一覧!N86)</f>
        <v/>
      </c>
      <c r="O92" s="23" t="str">
        <f>IF(JIPAD連携項目一覧!O86="","",JIPAD連携項目一覧!O86)</f>
        <v/>
      </c>
      <c r="P92" s="23" t="str">
        <f>IF(JIPAD連携項目一覧!P86="","",JIPAD連携項目一覧!P86)</f>
        <v/>
      </c>
      <c r="Q92" s="23" t="str">
        <f>IF(JIPAD連携項目一覧!Q86="","",JIPAD連携項目一覧!Q86)</f>
        <v>mg/dl</v>
      </c>
      <c r="R92" s="23" t="str">
        <f>IF(JIPAD連携項目一覧!R86="","",JIPAD連携項目一覧!R86)</f>
        <v>SSCRELOW</v>
      </c>
      <c r="S92" s="23" t="str">
        <f>IF(JIPAD連携項目一覧!S86="","",JIPAD連携項目一覧!S86)</f>
        <v>0</v>
      </c>
      <c r="T92" s="23" t="str">
        <f>IF(JIPAD連携項目一覧!T86="","",JIPAD連携項目一覧!T86)</f>
        <v>99</v>
      </c>
      <c r="U92" s="23" t="str">
        <f>IF(JIPAD連携項目一覧!U86="","",JIPAD連携項目一覧!U86)</f>
        <v>0.1</v>
      </c>
      <c r="V92" s="23" t="str">
        <f>IF(JIPAD連携項目一覧!V86="","",JIPAD連携項目一覧!V86)</f>
        <v>15</v>
      </c>
      <c r="W92" s="23" t="str">
        <f>IF(JIPAD連携項目一覧!X86="","",JIPAD連携項目一覧!X86)</f>
        <v>数値(整数2桁．小数1-2桁)
例：1.23、12.3</v>
      </c>
      <c r="X92" s="41" t="str">
        <f>IF(JIPAD連携項目一覧!Y86="","",JIPAD連携項目一覧!Y86)</f>
        <v>クレアチニン－最高より高い値の時、制限</v>
      </c>
      <c r="Y92" s="42">
        <f>IF(JIPAD連携項目一覧!Z86="","",JIPAD連携項目一覧!Z86)</f>
        <v>45219</v>
      </c>
      <c r="Z92" s="23">
        <v>113</v>
      </c>
    </row>
    <row r="93" spans="1:26" ht="86.25" x14ac:dyDescent="0.2">
      <c r="A93" s="47" t="str">
        <f>IF(JIPAD連携項目一覧!A87="","",JIPAD連携項目一覧!A87)</f>
        <v>85</v>
      </c>
      <c r="B93" s="23" t="str">
        <f>IF(JIPAD連携項目一覧!B87="","",JIPAD連携項目一覧!B87)</f>
        <v>DT</v>
      </c>
      <c r="C93" s="23" t="str">
        <f>IF(JIPAD連携項目一覧!C87="","",JIPAD連携項目一覧!C87)</f>
        <v>可</v>
      </c>
      <c r="D93" s="23" t="str">
        <f>IF(JIPAD連携項目一覧!D87="","",JIPAD連携項目一覧!D87)</f>
        <v>成人重症度スコア</v>
      </c>
      <c r="E93" s="23" t="str">
        <f>IF(JIPAD連携項目一覧!E87="","",JIPAD連携項目一覧!E87)</f>
        <v>BUN－最高</v>
      </c>
      <c r="F93" s="41" t="s">
        <v>750</v>
      </c>
      <c r="G93" s="23" t="str">
        <f>IF(JIPAD連携項目一覧!G87="","",JIPAD連携項目一覧!G87)</f>
        <v/>
      </c>
      <c r="H93" s="23" t="str">
        <f>IF(JIPAD連携項目一覧!H87="","",JIPAD連携項目一覧!H87)</f>
        <v/>
      </c>
      <c r="I93" s="23" t="str">
        <f>IF(JIPAD連携項目一覧!I87="","",JIPAD連携項目一覧!I87)</f>
        <v/>
      </c>
      <c r="J93" s="23" t="str">
        <f>IF(JIPAD連携項目一覧!J87="","",JIPAD連携項目一覧!J87)</f>
        <v/>
      </c>
      <c r="K93" s="23" t="str">
        <f>IF(JIPAD連携項目一覧!K87="","",JIPAD連携項目一覧!K87)</f>
        <v/>
      </c>
      <c r="L93" s="23" t="str">
        <f>IF(JIPAD連携項目一覧!L87="","",JIPAD連携項目一覧!L87)</f>
        <v/>
      </c>
      <c r="M93" s="23" t="str">
        <f>IF(JIPAD連携項目一覧!M87="","",JIPAD連携項目一覧!M87)</f>
        <v/>
      </c>
      <c r="N93" s="23" t="str">
        <f>IF(JIPAD連携項目一覧!N87="","",JIPAD連携項目一覧!N87)</f>
        <v/>
      </c>
      <c r="O93" s="23" t="str">
        <f>IF(JIPAD連携項目一覧!O87="","",JIPAD連携項目一覧!O87)</f>
        <v/>
      </c>
      <c r="P93" s="23" t="str">
        <f>IF(JIPAD連携項目一覧!P87="","",JIPAD連携項目一覧!P87)</f>
        <v/>
      </c>
      <c r="Q93" s="23" t="str">
        <f>IF(JIPAD連携項目一覧!Q87="","",JIPAD連携項目一覧!Q87)</f>
        <v>mg/dl</v>
      </c>
      <c r="R93" s="23" t="str">
        <f>IF(JIPAD連携項目一覧!R87="","",JIPAD連携項目一覧!R87)</f>
        <v>SSBUNHIGH</v>
      </c>
      <c r="S93" s="23" t="str">
        <f>IF(JIPAD連携項目一覧!S87="","",JIPAD連携項目一覧!S87)</f>
        <v>0</v>
      </c>
      <c r="T93" s="23" t="str">
        <f>IF(JIPAD連携項目一覧!T87="","",JIPAD連携項目一覧!T87)</f>
        <v>500</v>
      </c>
      <c r="U93" s="23" t="str">
        <f>IF(JIPAD連携項目一覧!U87="","",JIPAD連携項目一覧!U87)</f>
        <v>1</v>
      </c>
      <c r="V93" s="23" t="str">
        <f>IF(JIPAD連携項目一覧!V87="","",JIPAD連携項目一覧!V87)</f>
        <v>100</v>
      </c>
      <c r="W93" s="23" t="str">
        <f>IF(JIPAD連携項目一覧!X87="","",JIPAD連携項目一覧!X87)</f>
        <v>数値(整数3桁．小数0-1桁)
例：12.3、123.4</v>
      </c>
      <c r="X93" s="41" t="str">
        <f>IF(JIPAD連携項目一覧!Y87="","",JIPAD連携項目一覧!Y87)</f>
        <v>最低値は収集しない</v>
      </c>
      <c r="Y93" s="42">
        <f>IF(JIPAD連携項目一覧!Z87="","",JIPAD連携項目一覧!Z87)</f>
        <v>42008</v>
      </c>
      <c r="Z93" s="23">
        <v>114</v>
      </c>
    </row>
    <row r="94" spans="1:26" ht="72" x14ac:dyDescent="0.2">
      <c r="A94" s="47" t="str">
        <f>IF(JIPAD連携項目一覧!A88="","",JIPAD連携項目一覧!A88)</f>
        <v>86</v>
      </c>
      <c r="B94" s="23" t="str">
        <f>IF(JIPAD連携項目一覧!B88="","",JIPAD連携項目一覧!B88)</f>
        <v>DU</v>
      </c>
      <c r="C94" s="23" t="str">
        <f>IF(JIPAD連携項目一覧!C88="","",JIPAD連携項目一覧!C88)</f>
        <v>可</v>
      </c>
      <c r="D94" s="23" t="str">
        <f>IF(JIPAD連携項目一覧!D88="","",JIPAD連携項目一覧!D88)</f>
        <v>成人重症度スコア</v>
      </c>
      <c r="E94" s="23" t="str">
        <f>IF(JIPAD連携項目一覧!E88="","",JIPAD連携項目一覧!E88)</f>
        <v>入室後24時間の尿量</v>
      </c>
      <c r="F94" s="41" t="s">
        <v>716</v>
      </c>
      <c r="G94" s="23" t="str">
        <f>IF(JIPAD連携項目一覧!G88="","",JIPAD連携項目一覧!G88)</f>
        <v xml:space="preserve"> </v>
      </c>
      <c r="H94" s="23" t="str">
        <f>IF(JIPAD連携項目一覧!H88="","",JIPAD連携項目一覧!H88)</f>
        <v/>
      </c>
      <c r="I94" s="23" t="str">
        <f>IF(JIPAD連携項目一覧!I88="","",JIPAD連携項目一覧!I88)</f>
        <v/>
      </c>
      <c r="J94" s="23" t="str">
        <f>IF(JIPAD連携項目一覧!J88="","",JIPAD連携項目一覧!J88)</f>
        <v/>
      </c>
      <c r="K94" s="23" t="str">
        <f>IF(JIPAD連携項目一覧!K88="","",JIPAD連携項目一覧!K88)</f>
        <v/>
      </c>
      <c r="L94" s="23" t="str">
        <f>IF(JIPAD連携項目一覧!L88="","",JIPAD連携項目一覧!L88)</f>
        <v/>
      </c>
      <c r="M94" s="23" t="str">
        <f>IF(JIPAD連携項目一覧!M88="","",JIPAD連携項目一覧!M88)</f>
        <v/>
      </c>
      <c r="N94" s="23" t="str">
        <f>IF(JIPAD連携項目一覧!N88="","",JIPAD連携項目一覧!N88)</f>
        <v/>
      </c>
      <c r="O94" s="23" t="str">
        <f>IF(JIPAD連携項目一覧!O88="","",JIPAD連携項目一覧!O88)</f>
        <v/>
      </c>
      <c r="P94" s="23" t="str">
        <f>IF(JIPAD連携項目一覧!P88="","",JIPAD連携項目一覧!P88)</f>
        <v/>
      </c>
      <c r="Q94" s="23" t="str">
        <f>IF(JIPAD連携項目一覧!Q88="","",JIPAD連携項目一覧!Q88)</f>
        <v>ml</v>
      </c>
      <c r="R94" s="23" t="str">
        <f>IF(JIPAD連携項目一覧!R88="","",JIPAD連携項目一覧!R88)</f>
        <v>SSUV24</v>
      </c>
      <c r="S94" s="23" t="str">
        <f>IF(JIPAD連携項目一覧!S88="","",JIPAD連携項目一覧!S88)</f>
        <v>0</v>
      </c>
      <c r="T94" s="23" t="str">
        <f>IF(JIPAD連携項目一覧!T88="","",JIPAD連携項目一覧!T88)</f>
        <v>99999</v>
      </c>
      <c r="U94" s="23" t="str">
        <f>IF(JIPAD連携項目一覧!U88="","",JIPAD連携項目一覧!U88)</f>
        <v>1</v>
      </c>
      <c r="V94" s="23" t="str">
        <f>IF(JIPAD連携項目一覧!V88="","",JIPAD連携項目一覧!V88)</f>
        <v>10000</v>
      </c>
      <c r="W94" s="23" t="str">
        <f>IF(JIPAD連携項目一覧!X88="","",JIPAD連携項目一覧!X88)</f>
        <v>数値(整数5桁)
例：1234</v>
      </c>
      <c r="X94" s="41" t="str">
        <f>IF(JIPAD連携項目一覧!Y88="","",JIPAD連携項目一覧!Y88)</f>
        <v/>
      </c>
      <c r="Y94" s="42">
        <f>IF(JIPAD連携項目一覧!Z88="","",JIPAD連携項目一覧!Z88)</f>
        <v>42008</v>
      </c>
      <c r="Z94" s="23">
        <v>115</v>
      </c>
    </row>
    <row r="95" spans="1:26" ht="114.75" x14ac:dyDescent="0.2">
      <c r="A95" s="47" t="str">
        <f>IF(JIPAD連携項目一覧!A89="","",JIPAD連携項目一覧!A89)</f>
        <v>87</v>
      </c>
      <c r="B95" s="23" t="str">
        <f>IF(JIPAD連携項目一覧!B89="","",JIPAD連携項目一覧!B89)</f>
        <v>DV</v>
      </c>
      <c r="C95" s="23" t="str">
        <f>IF(JIPAD連携項目一覧!C89="","",JIPAD連携項目一覧!C89)</f>
        <v>可</v>
      </c>
      <c r="D95" s="23" t="str">
        <f>IF(JIPAD連携項目一覧!D89="","",JIPAD連携項目一覧!D89)</f>
        <v>成人重症度スコア</v>
      </c>
      <c r="E95" s="23" t="str">
        <f>IF(JIPAD連携項目一覧!E89="","",JIPAD連携項目一覧!E89)</f>
        <v>Na－最高</v>
      </c>
      <c r="F95" s="41" t="s">
        <v>749</v>
      </c>
      <c r="G95" s="23" t="str">
        <f>IF(JIPAD連携項目一覧!G89="","",JIPAD連携項目一覧!G89)</f>
        <v/>
      </c>
      <c r="H95" s="23" t="str">
        <f>IF(JIPAD連携項目一覧!H89="","",JIPAD連携項目一覧!H89)</f>
        <v/>
      </c>
      <c r="I95" s="23" t="str">
        <f>IF(JIPAD連携項目一覧!I89="","",JIPAD連携項目一覧!I89)</f>
        <v/>
      </c>
      <c r="J95" s="23" t="str">
        <f>IF(JIPAD連携項目一覧!J89="","",JIPAD連携項目一覧!J89)</f>
        <v/>
      </c>
      <c r="K95" s="23" t="str">
        <f>IF(JIPAD連携項目一覧!K89="","",JIPAD連携項目一覧!K89)</f>
        <v/>
      </c>
      <c r="L95" s="23" t="str">
        <f>IF(JIPAD連携項目一覧!L89="","",JIPAD連携項目一覧!L89)</f>
        <v/>
      </c>
      <c r="M95" s="23" t="str">
        <f>IF(JIPAD連携項目一覧!M89="","",JIPAD連携項目一覧!M89)</f>
        <v/>
      </c>
      <c r="N95" s="23" t="str">
        <f>IF(JIPAD連携項目一覧!N89="","",JIPAD連携項目一覧!N89)</f>
        <v/>
      </c>
      <c r="O95" s="23" t="str">
        <f>IF(JIPAD連携項目一覧!O89="","",JIPAD連携項目一覧!O89)</f>
        <v/>
      </c>
      <c r="P95" s="23" t="str">
        <f>IF(JIPAD連携項目一覧!P89="","",JIPAD連携項目一覧!P89)</f>
        <v/>
      </c>
      <c r="Q95" s="23" t="str">
        <f>IF(JIPAD連携項目一覧!Q89="","",JIPAD連携項目一覧!Q89)</f>
        <v>mEq/L</v>
      </c>
      <c r="R95" s="23" t="str">
        <f>IF(JIPAD連携項目一覧!R89="","",JIPAD連携項目一覧!R89)</f>
        <v>SSNAHIGH</v>
      </c>
      <c r="S95" s="23" t="str">
        <f>IF(JIPAD連携項目一覧!S89="","",JIPAD連携項目一覧!S89)</f>
        <v>10</v>
      </c>
      <c r="T95" s="23" t="str">
        <f>IF(JIPAD連携項目一覧!T89="","",JIPAD連携項目一覧!T89)</f>
        <v>300</v>
      </c>
      <c r="U95" s="23" t="str">
        <f>IF(JIPAD連携項目一覧!U89="","",JIPAD連携項目一覧!U89)</f>
        <v>100</v>
      </c>
      <c r="V95" s="23" t="str">
        <f>IF(JIPAD連携項目一覧!V89="","",JIPAD連携項目一覧!V89)</f>
        <v>180</v>
      </c>
      <c r="W95" s="23" t="str">
        <f>IF(JIPAD連携項目一覧!X89="","",JIPAD連携項目一覧!X89)</f>
        <v>数値(整数3桁．小数0-1桁)
例：135.7、135</v>
      </c>
      <c r="X95" s="41" t="str">
        <f>IF(JIPAD連携項目一覧!Y89="","",JIPAD連携項目一覧!Y89)</f>
        <v>2回以上の動脈血液ガスの入力がある場合、最高と最低が同じ時、警告
Na－最低より低い値の時、制限</v>
      </c>
      <c r="Y95" s="42">
        <f>IF(JIPAD連携項目一覧!Z89="","",JIPAD連携項目一覧!Z89)</f>
        <v>45219</v>
      </c>
      <c r="Z95" s="23">
        <v>116</v>
      </c>
    </row>
    <row r="96" spans="1:26" ht="114.75" x14ac:dyDescent="0.2">
      <c r="A96" s="47" t="str">
        <f>IF(JIPAD連携項目一覧!A90="","",JIPAD連携項目一覧!A90)</f>
        <v>88</v>
      </c>
      <c r="B96" s="23" t="str">
        <f>IF(JIPAD連携項目一覧!B90="","",JIPAD連携項目一覧!B90)</f>
        <v>DW</v>
      </c>
      <c r="C96" s="23" t="str">
        <f>IF(JIPAD連携項目一覧!C90="","",JIPAD連携項目一覧!C90)</f>
        <v>可</v>
      </c>
      <c r="D96" s="23" t="str">
        <f>IF(JIPAD連携項目一覧!D90="","",JIPAD連携項目一覧!D90)</f>
        <v>成人重症度スコア</v>
      </c>
      <c r="E96" s="23" t="str">
        <f>IF(JIPAD連携項目一覧!E90="","",JIPAD連携項目一覧!E90)</f>
        <v>Na－最低</v>
      </c>
      <c r="F96" s="41" t="s">
        <v>749</v>
      </c>
      <c r="G96" s="23" t="str">
        <f>IF(JIPAD連携項目一覧!G90="","",JIPAD連携項目一覧!G90)</f>
        <v/>
      </c>
      <c r="H96" s="23" t="str">
        <f>IF(JIPAD連携項目一覧!H90="","",JIPAD連携項目一覧!H90)</f>
        <v/>
      </c>
      <c r="I96" s="23" t="str">
        <f>IF(JIPAD連携項目一覧!I90="","",JIPAD連携項目一覧!I90)</f>
        <v/>
      </c>
      <c r="J96" s="23" t="str">
        <f>IF(JIPAD連携項目一覧!J90="","",JIPAD連携項目一覧!J90)</f>
        <v/>
      </c>
      <c r="K96" s="23" t="str">
        <f>IF(JIPAD連携項目一覧!K90="","",JIPAD連携項目一覧!K90)</f>
        <v/>
      </c>
      <c r="L96" s="23" t="str">
        <f>IF(JIPAD連携項目一覧!L90="","",JIPAD連携項目一覧!L90)</f>
        <v/>
      </c>
      <c r="M96" s="23" t="str">
        <f>IF(JIPAD連携項目一覧!M90="","",JIPAD連携項目一覧!M90)</f>
        <v/>
      </c>
      <c r="N96" s="23" t="str">
        <f>IF(JIPAD連携項目一覧!N90="","",JIPAD連携項目一覧!N90)</f>
        <v/>
      </c>
      <c r="O96" s="23" t="str">
        <f>IF(JIPAD連携項目一覧!O90="","",JIPAD連携項目一覧!O90)</f>
        <v/>
      </c>
      <c r="P96" s="23" t="str">
        <f>IF(JIPAD連携項目一覧!P90="","",JIPAD連携項目一覧!P90)</f>
        <v/>
      </c>
      <c r="Q96" s="23" t="str">
        <f>IF(JIPAD連携項目一覧!Q90="","",JIPAD連携項目一覧!Q90)</f>
        <v>mEq/L</v>
      </c>
      <c r="R96" s="23" t="str">
        <f>IF(JIPAD連携項目一覧!R90="","",JIPAD連携項目一覧!R90)</f>
        <v>SSNALOW</v>
      </c>
      <c r="S96" s="23" t="str">
        <f>IF(JIPAD連携項目一覧!S90="","",JIPAD連携項目一覧!S90)</f>
        <v>10</v>
      </c>
      <c r="T96" s="23" t="str">
        <f>IF(JIPAD連携項目一覧!T90="","",JIPAD連携項目一覧!T90)</f>
        <v>300</v>
      </c>
      <c r="U96" s="23" t="str">
        <f>IF(JIPAD連携項目一覧!U90="","",JIPAD連携項目一覧!U90)</f>
        <v>100</v>
      </c>
      <c r="V96" s="23" t="str">
        <f>IF(JIPAD連携項目一覧!V90="","",JIPAD連携項目一覧!V90)</f>
        <v>180</v>
      </c>
      <c r="W96" s="23" t="str">
        <f>IF(JIPAD連携項目一覧!X90="","",JIPAD連携項目一覧!X90)</f>
        <v>数値(整数3桁．小数0-1桁)
例：135.7、135</v>
      </c>
      <c r="X96" s="41" t="str">
        <f>IF(JIPAD連携項目一覧!Y90="","",JIPAD連携項目一覧!Y90)</f>
        <v>2回以上の動脈血液ガスの入力がある場合、最高と最低が同じ時、警告
Na－最高より高い値の時、制限</v>
      </c>
      <c r="Y96" s="42">
        <f>IF(JIPAD連携項目一覧!Z90="","",JIPAD連携項目一覧!Z90)</f>
        <v>45219</v>
      </c>
      <c r="Z96" s="23">
        <v>117</v>
      </c>
    </row>
    <row r="97" spans="1:26" ht="143.25" x14ac:dyDescent="0.2">
      <c r="A97" s="47" t="str">
        <f>IF(JIPAD連携項目一覧!A91="","",JIPAD連携項目一覧!A91)</f>
        <v>89</v>
      </c>
      <c r="B97" s="23" t="str">
        <f>IF(JIPAD連携項目一覧!B91="","",JIPAD連携項目一覧!B91)</f>
        <v>DX</v>
      </c>
      <c r="C97" s="23" t="str">
        <f>IF(JIPAD連携項目一覧!C91="","",JIPAD連携項目一覧!C91)</f>
        <v>可</v>
      </c>
      <c r="D97" s="23" t="str">
        <f>IF(JIPAD連携項目一覧!D91="","",JIPAD連携項目一覧!D91)</f>
        <v>成人重症度スコア</v>
      </c>
      <c r="E97" s="23" t="str">
        <f>IF(JIPAD連携項目一覧!E91="","",JIPAD連携項目一覧!E91)</f>
        <v>K－最高</v>
      </c>
      <c r="F97" s="41" t="s">
        <v>833</v>
      </c>
      <c r="G97" s="23" t="str">
        <f>IF(JIPAD連携項目一覧!G91="","",JIPAD連携項目一覧!G91)</f>
        <v/>
      </c>
      <c r="H97" s="23" t="str">
        <f>IF(JIPAD連携項目一覧!H91="","",JIPAD連携項目一覧!H91)</f>
        <v/>
      </c>
      <c r="I97" s="23" t="str">
        <f>IF(JIPAD連携項目一覧!I91="","",JIPAD連携項目一覧!I91)</f>
        <v/>
      </c>
      <c r="J97" s="23" t="str">
        <f>IF(JIPAD連携項目一覧!J91="","",JIPAD連携項目一覧!J91)</f>
        <v/>
      </c>
      <c r="K97" s="23" t="str">
        <f>IF(JIPAD連携項目一覧!K91="","",JIPAD連携項目一覧!K91)</f>
        <v/>
      </c>
      <c r="L97" s="23" t="str">
        <f>IF(JIPAD連携項目一覧!L91="","",JIPAD連携項目一覧!L91)</f>
        <v/>
      </c>
      <c r="M97" s="23" t="str">
        <f>IF(JIPAD連携項目一覧!M91="","",JIPAD連携項目一覧!M91)</f>
        <v/>
      </c>
      <c r="N97" s="23" t="str">
        <f>IF(JIPAD連携項目一覧!N91="","",JIPAD連携項目一覧!N91)</f>
        <v/>
      </c>
      <c r="O97" s="23" t="str">
        <f>IF(JIPAD連携項目一覧!O91="","",JIPAD連携項目一覧!O91)</f>
        <v/>
      </c>
      <c r="P97" s="23" t="str">
        <f>IF(JIPAD連携項目一覧!P91="","",JIPAD連携項目一覧!P91)</f>
        <v/>
      </c>
      <c r="Q97" s="23" t="str">
        <f>IF(JIPAD連携項目一覧!Q91="","",JIPAD連携項目一覧!Q91)</f>
        <v>mEq/L</v>
      </c>
      <c r="R97" s="23" t="str">
        <f>IF(JIPAD連携項目一覧!R91="","",JIPAD連携項目一覧!R91)</f>
        <v>SSKHIGH</v>
      </c>
      <c r="S97" s="23" t="str">
        <f>IF(JIPAD連携項目一覧!S91="","",JIPAD連携項目一覧!S91)</f>
        <v>0.1</v>
      </c>
      <c r="T97" s="23" t="str">
        <f>IF(JIPAD連携項目一覧!T91="","",JIPAD連携項目一覧!T91)</f>
        <v>19</v>
      </c>
      <c r="U97" s="23" t="str">
        <f>IF(JIPAD連携項目一覧!U91="","",JIPAD連携項目一覧!U91)</f>
        <v>2</v>
      </c>
      <c r="V97" s="23" t="str">
        <f>IF(JIPAD連携項目一覧!V91="","",JIPAD連携項目一覧!V91)</f>
        <v>10</v>
      </c>
      <c r="W97" s="23" t="str">
        <f>IF(JIPAD連携項目一覧!X91="","",JIPAD連携項目一覧!X91)</f>
        <v>数値(整数2桁．小数1桁)
例：3.5、11.1</v>
      </c>
      <c r="X97" s="41" t="str">
        <f>IF(JIPAD連携項目一覧!Y91="","",JIPAD連携項目一覧!Y91)</f>
        <v>2回以上の動脈血液ガスの入力がある場合、最高と最低が同じ時、警告
K－最低より低い値の時、制限</v>
      </c>
      <c r="Y97" s="42">
        <f>IF(JIPAD連携項目一覧!Z91="","",JIPAD連携項目一覧!Z91)</f>
        <v>45219</v>
      </c>
      <c r="Z97" s="23">
        <v>118</v>
      </c>
    </row>
    <row r="98" spans="1:26" ht="114.75" x14ac:dyDescent="0.2">
      <c r="A98" s="47" t="str">
        <f>IF(JIPAD連携項目一覧!A92="","",JIPAD連携項目一覧!A92)</f>
        <v>90</v>
      </c>
      <c r="B98" s="23" t="str">
        <f>IF(JIPAD連携項目一覧!B92="","",JIPAD連携項目一覧!B92)</f>
        <v>DY</v>
      </c>
      <c r="C98" s="23" t="str">
        <f>IF(JIPAD連携項目一覧!C92="","",JIPAD連携項目一覧!C92)</f>
        <v>可</v>
      </c>
      <c r="D98" s="23" t="str">
        <f>IF(JIPAD連携項目一覧!D92="","",JIPAD連携項目一覧!D92)</f>
        <v>成人重症度スコア</v>
      </c>
      <c r="E98" s="23" t="str">
        <f>IF(JIPAD連携項目一覧!E92="","",JIPAD連携項目一覧!E92)</f>
        <v>K－最低</v>
      </c>
      <c r="F98" s="41" t="s">
        <v>832</v>
      </c>
      <c r="G98" s="23" t="str">
        <f>IF(JIPAD連携項目一覧!G92="","",JIPAD連携項目一覧!G92)</f>
        <v/>
      </c>
      <c r="H98" s="23" t="str">
        <f>IF(JIPAD連携項目一覧!H92="","",JIPAD連携項目一覧!H92)</f>
        <v/>
      </c>
      <c r="I98" s="23" t="str">
        <f>IF(JIPAD連携項目一覧!I92="","",JIPAD連携項目一覧!I92)</f>
        <v/>
      </c>
      <c r="J98" s="23" t="str">
        <f>IF(JIPAD連携項目一覧!J92="","",JIPAD連携項目一覧!J92)</f>
        <v/>
      </c>
      <c r="K98" s="23" t="str">
        <f>IF(JIPAD連携項目一覧!K92="","",JIPAD連携項目一覧!K92)</f>
        <v/>
      </c>
      <c r="L98" s="23" t="str">
        <f>IF(JIPAD連携項目一覧!L92="","",JIPAD連携項目一覧!L92)</f>
        <v/>
      </c>
      <c r="M98" s="23" t="str">
        <f>IF(JIPAD連携項目一覧!M92="","",JIPAD連携項目一覧!M92)</f>
        <v/>
      </c>
      <c r="N98" s="23" t="str">
        <f>IF(JIPAD連携項目一覧!N92="","",JIPAD連携項目一覧!N92)</f>
        <v/>
      </c>
      <c r="O98" s="23" t="str">
        <f>IF(JIPAD連携項目一覧!O92="","",JIPAD連携項目一覧!O92)</f>
        <v/>
      </c>
      <c r="P98" s="23" t="str">
        <f>IF(JIPAD連携項目一覧!P92="","",JIPAD連携項目一覧!P92)</f>
        <v/>
      </c>
      <c r="Q98" s="23" t="str">
        <f>IF(JIPAD連携項目一覧!Q92="","",JIPAD連携項目一覧!Q92)</f>
        <v>mEq/L</v>
      </c>
      <c r="R98" s="23" t="str">
        <f>IF(JIPAD連携項目一覧!R92="","",JIPAD連携項目一覧!R92)</f>
        <v>SSKLOW</v>
      </c>
      <c r="S98" s="23" t="str">
        <f>IF(JIPAD連携項目一覧!S92="","",JIPAD連携項目一覧!S92)</f>
        <v>0.1</v>
      </c>
      <c r="T98" s="23" t="str">
        <f>IF(JIPAD連携項目一覧!T92="","",JIPAD連携項目一覧!T92)</f>
        <v>19</v>
      </c>
      <c r="U98" s="23" t="str">
        <f>IF(JIPAD連携項目一覧!U92="","",JIPAD連携項目一覧!U92)</f>
        <v>1</v>
      </c>
      <c r="V98" s="23" t="str">
        <f>IF(JIPAD連携項目一覧!V92="","",JIPAD連携項目一覧!V92)</f>
        <v>10</v>
      </c>
      <c r="W98" s="23" t="str">
        <f>IF(JIPAD連携項目一覧!X92="","",JIPAD連携項目一覧!X92)</f>
        <v>数値(整数2桁．小数1桁)
例：3.5、11.1</v>
      </c>
      <c r="X98" s="41" t="str">
        <f>IF(JIPAD連携項目一覧!Y92="","",JIPAD連携項目一覧!Y92)</f>
        <v>2回以上の動脈血液ガスの入力がある場合、最高と最低が同じ時、警告
K－最高より高い値の時、制限</v>
      </c>
      <c r="Y98" s="42">
        <f>IF(JIPAD連携項目一覧!Z92="","",JIPAD連携項目一覧!Z92)</f>
        <v>45219</v>
      </c>
      <c r="Z98" s="23">
        <v>119</v>
      </c>
    </row>
    <row r="99" spans="1:26" ht="114.75" x14ac:dyDescent="0.2">
      <c r="A99" s="47" t="str">
        <f>IF(JIPAD連携項目一覧!A93="","",JIPAD連携項目一覧!A93)</f>
        <v>91</v>
      </c>
      <c r="B99" s="23" t="str">
        <f>IF(JIPAD連携項目一覧!B93="","",JIPAD連携項目一覧!B93)</f>
        <v>DZ</v>
      </c>
      <c r="C99" s="23" t="str">
        <f>IF(JIPAD連携項目一覧!C93="","",JIPAD連携項目一覧!C93)</f>
        <v>可</v>
      </c>
      <c r="D99" s="23" t="str">
        <f>IF(JIPAD連携項目一覧!D93="","",JIPAD連携項目一覧!D93)</f>
        <v>成人重症度スコア</v>
      </c>
      <c r="E99" s="23" t="str">
        <f>IF(JIPAD連携項目一覧!E93="","",JIPAD連携項目一覧!E93)</f>
        <v>アルブミン－最高</v>
      </c>
      <c r="F99" s="41" t="s">
        <v>749</v>
      </c>
      <c r="G99" s="23" t="str">
        <f>IF(JIPAD連携項目一覧!G93="","",JIPAD連携項目一覧!G93)</f>
        <v/>
      </c>
      <c r="H99" s="23" t="str">
        <f>IF(JIPAD連携項目一覧!H93="","",JIPAD連携項目一覧!H93)</f>
        <v/>
      </c>
      <c r="I99" s="23" t="str">
        <f>IF(JIPAD連携項目一覧!I93="","",JIPAD連携項目一覧!I93)</f>
        <v/>
      </c>
      <c r="J99" s="23" t="str">
        <f>IF(JIPAD連携項目一覧!J93="","",JIPAD連携項目一覧!J93)</f>
        <v/>
      </c>
      <c r="K99" s="23" t="str">
        <f>IF(JIPAD連携項目一覧!K93="","",JIPAD連携項目一覧!K93)</f>
        <v/>
      </c>
      <c r="L99" s="23" t="str">
        <f>IF(JIPAD連携項目一覧!L93="","",JIPAD連携項目一覧!L93)</f>
        <v/>
      </c>
      <c r="M99" s="23" t="str">
        <f>IF(JIPAD連携項目一覧!M93="","",JIPAD連携項目一覧!M93)</f>
        <v/>
      </c>
      <c r="N99" s="23" t="str">
        <f>IF(JIPAD連携項目一覧!N93="","",JIPAD連携項目一覧!N93)</f>
        <v/>
      </c>
      <c r="O99" s="23" t="str">
        <f>IF(JIPAD連携項目一覧!O93="","",JIPAD連携項目一覧!O93)</f>
        <v/>
      </c>
      <c r="P99" s="23" t="str">
        <f>IF(JIPAD連携項目一覧!P93="","",JIPAD連携項目一覧!P93)</f>
        <v/>
      </c>
      <c r="Q99" s="23" t="str">
        <f>IF(JIPAD連携項目一覧!Q93="","",JIPAD連携項目一覧!Q93)</f>
        <v>g/dl</v>
      </c>
      <c r="R99" s="23" t="str">
        <f>IF(JIPAD連携項目一覧!R93="","",JIPAD連携項目一覧!R93)</f>
        <v>SSALBHIGH</v>
      </c>
      <c r="S99" s="23" t="str">
        <f>IF(JIPAD連携項目一覧!S93="","",JIPAD連携項目一覧!S93)</f>
        <v>0.1</v>
      </c>
      <c r="T99" s="23" t="str">
        <f>IF(JIPAD連携項目一覧!T93="","",JIPAD連携項目一覧!T93)</f>
        <v>20</v>
      </c>
      <c r="U99" s="23" t="str">
        <f>IF(JIPAD連携項目一覧!U93="","",JIPAD連携項目一覧!U93)</f>
        <v>1</v>
      </c>
      <c r="V99" s="23" t="str">
        <f>IF(JIPAD連携項目一覧!V93="","",JIPAD連携項目一覧!V93)</f>
        <v>8</v>
      </c>
      <c r="W99" s="23" t="str">
        <f>IF(JIPAD連携項目一覧!X93="","",JIPAD連携項目一覧!X93)</f>
        <v>数値(整数1桁．小数1桁)
例：4.5</v>
      </c>
      <c r="X99" s="41" t="str">
        <f>IF(JIPAD連携項目一覧!Y93="","",JIPAD連携項目一覧!Y93)</f>
        <v>アルブミン－最低より低い値の時、制限</v>
      </c>
      <c r="Y99" s="42">
        <f>IF(JIPAD連携項目一覧!Z93="","",JIPAD連携項目一覧!Z93)</f>
        <v>45219</v>
      </c>
      <c r="Z99" s="23">
        <v>120</v>
      </c>
    </row>
    <row r="100" spans="1:26" ht="114.75" x14ac:dyDescent="0.2">
      <c r="A100" s="47" t="str">
        <f>IF(JIPAD連携項目一覧!A94="","",JIPAD連携項目一覧!A94)</f>
        <v>92</v>
      </c>
      <c r="B100" s="23" t="str">
        <f>IF(JIPAD連携項目一覧!B94="","",JIPAD連携項目一覧!B94)</f>
        <v>EA</v>
      </c>
      <c r="C100" s="23" t="str">
        <f>IF(JIPAD連携項目一覧!C94="","",JIPAD連携項目一覧!C94)</f>
        <v>可</v>
      </c>
      <c r="D100" s="23" t="str">
        <f>IF(JIPAD連携項目一覧!D94="","",JIPAD連携項目一覧!D94)</f>
        <v>成人重症度スコア</v>
      </c>
      <c r="E100" s="23" t="str">
        <f>IF(JIPAD連携項目一覧!E94="","",JIPAD連携項目一覧!E94)</f>
        <v>アルブミン－最低</v>
      </c>
      <c r="F100" s="41" t="s">
        <v>749</v>
      </c>
      <c r="G100" s="23" t="str">
        <f>IF(JIPAD連携項目一覧!G94="","",JIPAD連携項目一覧!G94)</f>
        <v/>
      </c>
      <c r="H100" s="23" t="str">
        <f>IF(JIPAD連携項目一覧!H94="","",JIPAD連携項目一覧!H94)</f>
        <v/>
      </c>
      <c r="I100" s="23" t="str">
        <f>IF(JIPAD連携項目一覧!I94="","",JIPAD連携項目一覧!I94)</f>
        <v/>
      </c>
      <c r="J100" s="23" t="str">
        <f>IF(JIPAD連携項目一覧!J94="","",JIPAD連携項目一覧!J94)</f>
        <v/>
      </c>
      <c r="K100" s="23" t="str">
        <f>IF(JIPAD連携項目一覧!K94="","",JIPAD連携項目一覧!K94)</f>
        <v/>
      </c>
      <c r="L100" s="23" t="str">
        <f>IF(JIPAD連携項目一覧!L94="","",JIPAD連携項目一覧!L94)</f>
        <v/>
      </c>
      <c r="M100" s="23" t="str">
        <f>IF(JIPAD連携項目一覧!M94="","",JIPAD連携項目一覧!M94)</f>
        <v/>
      </c>
      <c r="N100" s="23" t="str">
        <f>IF(JIPAD連携項目一覧!N94="","",JIPAD連携項目一覧!N94)</f>
        <v/>
      </c>
      <c r="O100" s="23" t="str">
        <f>IF(JIPAD連携項目一覧!O94="","",JIPAD連携項目一覧!O94)</f>
        <v/>
      </c>
      <c r="P100" s="23" t="str">
        <f>IF(JIPAD連携項目一覧!P94="","",JIPAD連携項目一覧!P94)</f>
        <v/>
      </c>
      <c r="Q100" s="23" t="str">
        <f>IF(JIPAD連携項目一覧!Q94="","",JIPAD連携項目一覧!Q94)</f>
        <v>g/dl</v>
      </c>
      <c r="R100" s="23" t="str">
        <f>IF(JIPAD連携項目一覧!R94="","",JIPAD連携項目一覧!R94)</f>
        <v>SSALBLOW</v>
      </c>
      <c r="S100" s="23" t="str">
        <f>IF(JIPAD連携項目一覧!S94="","",JIPAD連携項目一覧!S94)</f>
        <v>0.1</v>
      </c>
      <c r="T100" s="23" t="str">
        <f>IF(JIPAD連携項目一覧!T94="","",JIPAD連携項目一覧!T94)</f>
        <v>20</v>
      </c>
      <c r="U100" s="23" t="str">
        <f>IF(JIPAD連携項目一覧!U94="","",JIPAD連携項目一覧!U94)</f>
        <v>1</v>
      </c>
      <c r="V100" s="23" t="str">
        <f>IF(JIPAD連携項目一覧!V94="","",JIPAD連携項目一覧!V94)</f>
        <v>8</v>
      </c>
      <c r="W100" s="23" t="str">
        <f>IF(JIPAD連携項目一覧!X94="","",JIPAD連携項目一覧!X94)</f>
        <v>数値(整数1桁．小数1桁)
例：4.5</v>
      </c>
      <c r="X100" s="41" t="str">
        <f>IF(JIPAD連携項目一覧!Y94="","",JIPAD連携項目一覧!Y94)</f>
        <v>アルブミン－最高より高い値の時、制限</v>
      </c>
      <c r="Y100" s="42">
        <f>IF(JIPAD連携項目一覧!Z94="","",JIPAD連携項目一覧!Z94)</f>
        <v>45219</v>
      </c>
      <c r="Z100" s="23">
        <v>121</v>
      </c>
    </row>
    <row r="101" spans="1:26" ht="100.5" x14ac:dyDescent="0.2">
      <c r="A101" s="47" t="str">
        <f>IF(JIPAD連携項目一覧!A95="","",JIPAD連携項目一覧!A95)</f>
        <v>93</v>
      </c>
      <c r="B101" s="23" t="str">
        <f>IF(JIPAD連携項目一覧!B95="","",JIPAD連携項目一覧!B95)</f>
        <v>EB</v>
      </c>
      <c r="C101" s="23" t="str">
        <f>IF(JIPAD連携項目一覧!C95="","",JIPAD連携項目一覧!C95)</f>
        <v>可</v>
      </c>
      <c r="D101" s="23" t="str">
        <f>IF(JIPAD連携項目一覧!D95="","",JIPAD連携項目一覧!D95)</f>
        <v>成人重症度スコア</v>
      </c>
      <c r="E101" s="23" t="str">
        <f>IF(JIPAD連携項目一覧!E95="","",JIPAD連携項目一覧!E95)</f>
        <v>ビリルビン－最高</v>
      </c>
      <c r="F101" s="41" t="s">
        <v>868</v>
      </c>
      <c r="G101" s="23" t="str">
        <f>IF(JIPAD連携項目一覧!G95="","",JIPAD連携項目一覧!G95)</f>
        <v/>
      </c>
      <c r="H101" s="23" t="str">
        <f>IF(JIPAD連携項目一覧!H95="","",JIPAD連携項目一覧!H95)</f>
        <v/>
      </c>
      <c r="I101" s="23" t="str">
        <f>IF(JIPAD連携項目一覧!I95="","",JIPAD連携項目一覧!I95)</f>
        <v/>
      </c>
      <c r="J101" s="23" t="str">
        <f>IF(JIPAD連携項目一覧!J95="","",JIPAD連携項目一覧!J95)</f>
        <v/>
      </c>
      <c r="K101" s="23" t="str">
        <f>IF(JIPAD連携項目一覧!K95="","",JIPAD連携項目一覧!K95)</f>
        <v/>
      </c>
      <c r="L101" s="23" t="str">
        <f>IF(JIPAD連携項目一覧!L95="","",JIPAD連携項目一覧!L95)</f>
        <v/>
      </c>
      <c r="M101" s="23" t="str">
        <f>IF(JIPAD連携項目一覧!M95="","",JIPAD連携項目一覧!M95)</f>
        <v/>
      </c>
      <c r="N101" s="23" t="str">
        <f>IF(JIPAD連携項目一覧!N95="","",JIPAD連携項目一覧!N95)</f>
        <v/>
      </c>
      <c r="O101" s="23" t="str">
        <f>IF(JIPAD連携項目一覧!O95="","",JIPAD連携項目一覧!O95)</f>
        <v/>
      </c>
      <c r="P101" s="23" t="str">
        <f>IF(JIPAD連携項目一覧!P95="","",JIPAD連携項目一覧!P95)</f>
        <v/>
      </c>
      <c r="Q101" s="23" t="str">
        <f>IF(JIPAD連携項目一覧!Q95="","",JIPAD連携項目一覧!Q95)</f>
        <v>mg/dl</v>
      </c>
      <c r="R101" s="23" t="str">
        <f>IF(JIPAD連携項目一覧!R95="","",JIPAD連携項目一覧!R95)</f>
        <v>SSBILHIGH</v>
      </c>
      <c r="S101" s="23" t="str">
        <f>IF(JIPAD連携項目一覧!S95="","",JIPAD連携項目一覧!S95)</f>
        <v>0</v>
      </c>
      <c r="T101" s="23" t="str">
        <f>IF(JIPAD連携項目一覧!T95="","",JIPAD連携項目一覧!T95)</f>
        <v>200</v>
      </c>
      <c r="U101" s="23" t="str">
        <f>IF(JIPAD連携項目一覧!U95="","",JIPAD連携項目一覧!U95)</f>
        <v>0.1</v>
      </c>
      <c r="V101" s="23" t="str">
        <f>IF(JIPAD連携項目一覧!V95="","",JIPAD連携項目一覧!V95)</f>
        <v>50</v>
      </c>
      <c r="W101" s="23" t="str">
        <f>IF(JIPAD連携項目一覧!X95="","",JIPAD連携項目一覧!X95)</f>
        <v>数値(整数2桁．小数1桁)
例：1.3</v>
      </c>
      <c r="X101" s="41" t="str">
        <f>IF(JIPAD連携項目一覧!Y95="","",JIPAD連携項目一覧!Y95)</f>
        <v>最低値は収集しない</v>
      </c>
      <c r="Y101" s="42">
        <f>IF(JIPAD連携項目一覧!Z95="","",JIPAD連携項目一覧!Z95)</f>
        <v>43696</v>
      </c>
      <c r="Z101" s="23">
        <v>122</v>
      </c>
    </row>
    <row r="102" spans="1:26" ht="114.75" x14ac:dyDescent="0.2">
      <c r="A102" s="47" t="str">
        <f>IF(JIPAD連携項目一覧!A96="","",JIPAD連携項目一覧!A96)</f>
        <v>94</v>
      </c>
      <c r="B102" s="23" t="str">
        <f>IF(JIPAD連携項目一覧!B96="","",JIPAD連携項目一覧!B96)</f>
        <v>EC</v>
      </c>
      <c r="C102" s="23" t="str">
        <f>IF(JIPAD連携項目一覧!C96="","",JIPAD連携項目一覧!C96)</f>
        <v>可</v>
      </c>
      <c r="D102" s="23" t="str">
        <f>IF(JIPAD連携項目一覧!D96="","",JIPAD連携項目一覧!D96)</f>
        <v>成人重症度スコア</v>
      </c>
      <c r="E102" s="23" t="str">
        <f>IF(JIPAD連携項目一覧!E96="","",JIPAD連携項目一覧!E96)</f>
        <v>血糖－最高</v>
      </c>
      <c r="F102" s="41" t="s">
        <v>751</v>
      </c>
      <c r="G102" s="23" t="str">
        <f>IF(JIPAD連携項目一覧!G96="","",JIPAD連携項目一覧!G96)</f>
        <v/>
      </c>
      <c r="H102" s="23" t="str">
        <f>IF(JIPAD連携項目一覧!H96="","",JIPAD連携項目一覧!H96)</f>
        <v/>
      </c>
      <c r="I102" s="23" t="str">
        <f>IF(JIPAD連携項目一覧!I96="","",JIPAD連携項目一覧!I96)</f>
        <v/>
      </c>
      <c r="J102" s="23" t="str">
        <f>IF(JIPAD連携項目一覧!J96="","",JIPAD連携項目一覧!J96)</f>
        <v/>
      </c>
      <c r="K102" s="23" t="str">
        <f>IF(JIPAD連携項目一覧!K96="","",JIPAD連携項目一覧!K96)</f>
        <v/>
      </c>
      <c r="L102" s="23" t="str">
        <f>IF(JIPAD連携項目一覧!L96="","",JIPAD連携項目一覧!L96)</f>
        <v/>
      </c>
      <c r="M102" s="23" t="str">
        <f>IF(JIPAD連携項目一覧!M96="","",JIPAD連携項目一覧!M96)</f>
        <v/>
      </c>
      <c r="N102" s="23" t="str">
        <f>IF(JIPAD連携項目一覧!N96="","",JIPAD連携項目一覧!N96)</f>
        <v/>
      </c>
      <c r="O102" s="23" t="str">
        <f>IF(JIPAD連携項目一覧!O96="","",JIPAD連携項目一覧!O96)</f>
        <v/>
      </c>
      <c r="P102" s="23" t="str">
        <f>IF(JIPAD連携項目一覧!P96="","",JIPAD連携項目一覧!P96)</f>
        <v/>
      </c>
      <c r="Q102" s="23" t="str">
        <f>IF(JIPAD連携項目一覧!Q96="","",JIPAD連携項目一覧!Q96)</f>
        <v>mg/dl</v>
      </c>
      <c r="R102" s="23" t="str">
        <f>IF(JIPAD連携項目一覧!R96="","",JIPAD連携項目一覧!R96)</f>
        <v>SSBSHIGH</v>
      </c>
      <c r="S102" s="23" t="str">
        <f>IF(JIPAD連携項目一覧!S96="","",JIPAD連携項目一覧!S96)</f>
        <v>0</v>
      </c>
      <c r="T102" s="23" t="str">
        <f>IF(JIPAD連携項目一覧!T96="","",JIPAD連携項目一覧!T96)</f>
        <v>9999</v>
      </c>
      <c r="U102" s="23" t="str">
        <f>IF(JIPAD連携項目一覧!U96="","",JIPAD連携項目一覧!U96)</f>
        <v>10</v>
      </c>
      <c r="V102" s="23" t="str">
        <f>IF(JIPAD連携項目一覧!V96="","",JIPAD連携項目一覧!V96)</f>
        <v>1000</v>
      </c>
      <c r="W102" s="23" t="str">
        <f>IF(JIPAD連携項目一覧!X96="","",JIPAD連携項目一覧!X96)</f>
        <v>数値(整数4桁)
例：123</v>
      </c>
      <c r="X102" s="41" t="str">
        <f>IF(JIPAD連携項目一覧!Y96="","",JIPAD連携項目一覧!Y96)</f>
        <v>2回以上の動脈血液ガスの入力がある場合、最高と最低が同じ時、警告
血糖－最低より低い値の時、制限</v>
      </c>
      <c r="Y102" s="42">
        <f>IF(JIPAD連携項目一覧!Z96="","",JIPAD連携項目一覧!Z96)</f>
        <v>45219</v>
      </c>
      <c r="Z102" s="23">
        <v>123</v>
      </c>
    </row>
    <row r="103" spans="1:26" ht="114.75" x14ac:dyDescent="0.2">
      <c r="A103" s="47" t="str">
        <f>IF(JIPAD連携項目一覧!A97="","",JIPAD連携項目一覧!A97)</f>
        <v>95</v>
      </c>
      <c r="B103" s="23" t="str">
        <f>IF(JIPAD連携項目一覧!B97="","",JIPAD連携項目一覧!B97)</f>
        <v>ED</v>
      </c>
      <c r="C103" s="23" t="str">
        <f>IF(JIPAD連携項目一覧!C97="","",JIPAD連携項目一覧!C97)</f>
        <v>可</v>
      </c>
      <c r="D103" s="23" t="str">
        <f>IF(JIPAD連携項目一覧!D97="","",JIPAD連携項目一覧!D97)</f>
        <v>成人重症度スコア</v>
      </c>
      <c r="E103" s="23" t="str">
        <f>IF(JIPAD連携項目一覧!E97="","",JIPAD連携項目一覧!E97)</f>
        <v>血糖－最低</v>
      </c>
      <c r="F103" s="41" t="s">
        <v>751</v>
      </c>
      <c r="G103" s="23" t="str">
        <f>IF(JIPAD連携項目一覧!G97="","",JIPAD連携項目一覧!G97)</f>
        <v/>
      </c>
      <c r="H103" s="23" t="str">
        <f>IF(JIPAD連携項目一覧!H97="","",JIPAD連携項目一覧!H97)</f>
        <v/>
      </c>
      <c r="I103" s="23" t="str">
        <f>IF(JIPAD連携項目一覧!I97="","",JIPAD連携項目一覧!I97)</f>
        <v/>
      </c>
      <c r="J103" s="23" t="str">
        <f>IF(JIPAD連携項目一覧!J97="","",JIPAD連携項目一覧!J97)</f>
        <v/>
      </c>
      <c r="K103" s="23" t="str">
        <f>IF(JIPAD連携項目一覧!K97="","",JIPAD連携項目一覧!K97)</f>
        <v/>
      </c>
      <c r="L103" s="23" t="str">
        <f>IF(JIPAD連携項目一覧!L97="","",JIPAD連携項目一覧!L97)</f>
        <v/>
      </c>
      <c r="M103" s="23" t="str">
        <f>IF(JIPAD連携項目一覧!M97="","",JIPAD連携項目一覧!M97)</f>
        <v/>
      </c>
      <c r="N103" s="23" t="str">
        <f>IF(JIPAD連携項目一覧!N97="","",JIPAD連携項目一覧!N97)</f>
        <v/>
      </c>
      <c r="O103" s="23" t="str">
        <f>IF(JIPAD連携項目一覧!O97="","",JIPAD連携項目一覧!O97)</f>
        <v/>
      </c>
      <c r="P103" s="23" t="str">
        <f>IF(JIPAD連携項目一覧!P97="","",JIPAD連携項目一覧!P97)</f>
        <v/>
      </c>
      <c r="Q103" s="23" t="str">
        <f>IF(JIPAD連携項目一覧!Q97="","",JIPAD連携項目一覧!Q97)</f>
        <v>mg/dl</v>
      </c>
      <c r="R103" s="23" t="str">
        <f>IF(JIPAD連携項目一覧!R97="","",JIPAD連携項目一覧!R97)</f>
        <v>SSBSLOW</v>
      </c>
      <c r="S103" s="23" t="str">
        <f>IF(JIPAD連携項目一覧!S97="","",JIPAD連携項目一覧!S97)</f>
        <v>0</v>
      </c>
      <c r="T103" s="23" t="str">
        <f>IF(JIPAD連携項目一覧!T97="","",JIPAD連携項目一覧!T97)</f>
        <v>9999</v>
      </c>
      <c r="U103" s="23" t="str">
        <f>IF(JIPAD連携項目一覧!U97="","",JIPAD連携項目一覧!U97)</f>
        <v>1</v>
      </c>
      <c r="V103" s="23" t="str">
        <f>IF(JIPAD連携項目一覧!V97="","",JIPAD連携項目一覧!V97)</f>
        <v>500</v>
      </c>
      <c r="W103" s="23" t="str">
        <f>IF(JIPAD連携項目一覧!X97="","",JIPAD連携項目一覧!X97)</f>
        <v>数値(整数4桁)
例：123</v>
      </c>
      <c r="X103" s="41" t="str">
        <f>IF(JIPAD連携項目一覧!Y97="","",JIPAD連携項目一覧!Y97)</f>
        <v>2回以上の動脈血液ガスの入力がある場合、最高と最低が同じ時、警告
血糖－最高より高い値の時、制限</v>
      </c>
      <c r="Y103" s="42">
        <f>IF(JIPAD連携項目一覧!Z97="","",JIPAD連携項目一覧!Z97)</f>
        <v>45219</v>
      </c>
      <c r="Z103" s="23">
        <v>124</v>
      </c>
    </row>
    <row r="104" spans="1:26" ht="100.5" x14ac:dyDescent="0.2">
      <c r="A104" s="47">
        <f>IF(JIPAD連携項目一覧!A114="","",JIPAD連携項目一覧!A114)</f>
        <v>109</v>
      </c>
      <c r="B104" s="23" t="str">
        <f>IF(JIPAD連携項目一覧!B114="","",JIPAD連携項目一覧!B114)</f>
        <v>MI</v>
      </c>
      <c r="C104" s="23" t="str">
        <f>IF(JIPAD連携項目一覧!C114="","",JIPAD連携項目一覧!C114)</f>
        <v>可</v>
      </c>
      <c r="D104" s="23" t="str">
        <f>IF(JIPAD連携項目一覧!D114="","",JIPAD連携項目一覧!D114)</f>
        <v>成人重症度スコア</v>
      </c>
      <c r="E104" s="23" t="str">
        <f>IF(JIPAD連携項目一覧!E114="","",JIPAD連携項目一覧!E114)</f>
        <v>乳酸値</v>
      </c>
      <c r="F104" s="41" t="s">
        <v>862</v>
      </c>
      <c r="G104" s="23" t="str">
        <f>IF(JIPAD連携項目一覧!G114="","",JIPAD連携項目一覧!G114)</f>
        <v/>
      </c>
      <c r="H104" s="23" t="str">
        <f>IF(JIPAD連携項目一覧!H114="","",JIPAD連携項目一覧!H114)</f>
        <v/>
      </c>
      <c r="I104" s="23" t="str">
        <f>IF(JIPAD連携項目一覧!I114="","",JIPAD連携項目一覧!I114)</f>
        <v/>
      </c>
      <c r="J104" s="23" t="str">
        <f>IF(JIPAD連携項目一覧!J114="","",JIPAD連携項目一覧!J114)</f>
        <v/>
      </c>
      <c r="K104" s="23" t="str">
        <f>IF(JIPAD連携項目一覧!K114="","",JIPAD連携項目一覧!K114)</f>
        <v/>
      </c>
      <c r="L104" s="23" t="str">
        <f>IF(JIPAD連携項目一覧!L114="","",JIPAD連携項目一覧!L114)</f>
        <v/>
      </c>
      <c r="M104" s="23" t="str">
        <f>IF(JIPAD連携項目一覧!M114="","",JIPAD連携項目一覧!M114)</f>
        <v/>
      </c>
      <c r="N104" s="23" t="str">
        <f>IF(JIPAD連携項目一覧!N114="","",JIPAD連携項目一覧!N114)</f>
        <v/>
      </c>
      <c r="O104" s="23" t="str">
        <f>IF(JIPAD連携項目一覧!O114="","",JIPAD連携項目一覧!O114)</f>
        <v/>
      </c>
      <c r="P104" s="23" t="str">
        <f>IF(JIPAD連携項目一覧!P114="","",JIPAD連携項目一覧!P114)</f>
        <v/>
      </c>
      <c r="Q104" s="23" t="str">
        <f>IF(JIPAD連携項目一覧!Q114="","",JIPAD連携項目一覧!Q114)</f>
        <v>mmol/L</v>
      </c>
      <c r="R104" s="23" t="str">
        <f>IF(JIPAD連携項目一覧!R114="","",JIPAD連携項目一覧!R114)</f>
        <v>LACTATE</v>
      </c>
      <c r="S104" s="23">
        <f>IF(JIPAD連携項目一覧!S114="","",JIPAD連携項目一覧!S114)</f>
        <v>0</v>
      </c>
      <c r="T104" s="23">
        <f>IF(JIPAD連携項目一覧!T114="","",JIPAD連携項目一覧!T114)</f>
        <v>99</v>
      </c>
      <c r="U104" s="23">
        <f>IF(JIPAD連携項目一覧!U114="","",JIPAD連携項目一覧!U114)</f>
        <v>0.1</v>
      </c>
      <c r="V104" s="23">
        <f>IF(JIPAD連携項目一覧!V114="","",JIPAD連携項目一覧!V114)</f>
        <v>20</v>
      </c>
      <c r="W104" s="23" t="str">
        <f>IF(JIPAD連携項目一覧!X114="","",JIPAD連携項目一覧!X114)</f>
        <v>数値（整数2桁．小数1桁）
例：10.5、12.0</v>
      </c>
      <c r="X104" s="41" t="str">
        <f>IF(JIPAD連携項目一覧!Y114="","",JIPAD連携項目一覧!Y114)</f>
        <v/>
      </c>
      <c r="Y104" s="42">
        <f>IF(JIPAD連携項目一覧!Z114="","",JIPAD連携項目一覧!Z114)</f>
        <v>43696</v>
      </c>
      <c r="Z104" s="23">
        <v>125</v>
      </c>
    </row>
    <row r="105" spans="1:26" ht="84" customHeight="1" x14ac:dyDescent="0.2">
      <c r="A105" s="47" t="str">
        <f>IF(JIPAD連携項目一覧!A98="","",JIPAD連携項目一覧!A98)</f>
        <v>96</v>
      </c>
      <c r="B105" s="23" t="str">
        <f>IF(JIPAD連携項目一覧!B98="","",JIPAD連携項目一覧!B98)</f>
        <v>EE</v>
      </c>
      <c r="C105" s="23" t="str">
        <f>IF(JIPAD連携項目一覧!C98="","",JIPAD連携項目一覧!C98)</f>
        <v>年齢が16歳以上の場合は不可</v>
      </c>
      <c r="D105" s="23" t="str">
        <f>IF(JIPAD連携項目一覧!D98="","",JIPAD連携項目一覧!D98)</f>
        <v>成人重症度スコア</v>
      </c>
      <c r="E105" s="23" t="str">
        <f>IF(JIPAD連携項目一覧!E98="","",JIPAD連携項目一覧!E98)</f>
        <v>24時間以内のAKI</v>
      </c>
      <c r="F105" s="41" t="s">
        <v>933</v>
      </c>
      <c r="G105" s="23" t="str">
        <f>IF(JIPAD連携項目一覧!G98="","",JIPAD連携項目一覧!G98)</f>
        <v>No</v>
      </c>
      <c r="H105" s="23" t="str">
        <f>IF(JIPAD連携項目一覧!H98="","",JIPAD連携項目一覧!H98)</f>
        <v>Yes</v>
      </c>
      <c r="I105" s="23" t="str">
        <f>IF(JIPAD連携項目一覧!I98="","",JIPAD連携項目一覧!I98)</f>
        <v/>
      </c>
      <c r="J105" s="23" t="str">
        <f>IF(JIPAD連携項目一覧!J98="","",JIPAD連携項目一覧!J98)</f>
        <v/>
      </c>
      <c r="K105" s="23" t="str">
        <f>IF(JIPAD連携項目一覧!K98="","",JIPAD連携項目一覧!K98)</f>
        <v/>
      </c>
      <c r="L105" s="23" t="str">
        <f>IF(JIPAD連携項目一覧!L98="","",JIPAD連携項目一覧!L98)</f>
        <v/>
      </c>
      <c r="M105" s="23" t="str">
        <f>IF(JIPAD連携項目一覧!M98="","",JIPAD連携項目一覧!M98)</f>
        <v/>
      </c>
      <c r="N105" s="23" t="str">
        <f>IF(JIPAD連携項目一覧!N98="","",JIPAD連携項目一覧!N98)</f>
        <v/>
      </c>
      <c r="O105" s="23" t="str">
        <f>IF(JIPAD連携項目一覧!O98="","",JIPAD連携項目一覧!O98)</f>
        <v/>
      </c>
      <c r="P105" s="23" t="str">
        <f>IF(JIPAD連携項目一覧!P98="","",JIPAD連携項目一覧!P98)</f>
        <v/>
      </c>
      <c r="Q105" s="23" t="str">
        <f>IF(JIPAD連携項目一覧!Q98="","",JIPAD連携項目一覧!Q98)</f>
        <v/>
      </c>
      <c r="R105" s="23" t="str">
        <f>IF(JIPAD連携項目一覧!R98="","",JIPAD連携項目一覧!R98)</f>
        <v>SSAKI24FLG</v>
      </c>
      <c r="S105" s="23" t="str">
        <f>IF(JIPAD連携項目一覧!S98="","",JIPAD連携項目一覧!S98)</f>
        <v/>
      </c>
      <c r="T105" s="23" t="str">
        <f>IF(JIPAD連携項目一覧!T98="","",JIPAD連携項目一覧!T98)</f>
        <v/>
      </c>
      <c r="U105" s="23" t="str">
        <f>IF(JIPAD連携項目一覧!U98="","",JIPAD連携項目一覧!U98)</f>
        <v/>
      </c>
      <c r="V105" s="23" t="str">
        <f>IF(JIPAD連携項目一覧!V98="","",JIPAD連携項目一覧!V98)</f>
        <v/>
      </c>
      <c r="W105" s="23" t="str">
        <f>IF(JIPAD連携項目一覧!X98="","",JIPAD連携項目一覧!X98)</f>
        <v>文字列(No｜Yes)
(半角英数は大文字小文字も厳密に)</v>
      </c>
      <c r="X105" s="41" t="str">
        <f>IF(JIPAD連携項目一覧!Y98="","",JIPAD連携項目一覧!Y98)</f>
        <v>入室後24時間の尿量&lt;410mlかつクレアチニン最高≥1.5mg/dより計算し自動入力
Cr≥1.5mg/dl かつ尿量&lt;410ml/24h でNo の場合、制限
Cr&lt;1.5mg/dl または尿量≥410ml/24h でYes の場合、制限</v>
      </c>
      <c r="Y105" s="42">
        <f>IF(JIPAD連携項目一覧!Z98="","",JIPAD連携項目一覧!Z98)</f>
        <v>43696</v>
      </c>
      <c r="Z105" s="23">
        <v>126</v>
      </c>
    </row>
    <row r="106" spans="1:26" ht="63.6" customHeight="1" x14ac:dyDescent="0.2">
      <c r="A106" s="47" t="str">
        <f>IF(JIPAD連携項目一覧!A99="","",JIPAD連携項目一覧!A99)</f>
        <v>97</v>
      </c>
      <c r="B106" s="23" t="str">
        <f>IF(JIPAD連携項目一覧!B99="","",JIPAD連携項目一覧!B99)</f>
        <v>EF</v>
      </c>
      <c r="C106" s="23" t="str">
        <f>IF(JIPAD連携項目一覧!C99="","",JIPAD連携項目一覧!C99)</f>
        <v>年齢が16歳以上の場合は不可</v>
      </c>
      <c r="D106" s="23" t="str">
        <f>IF(JIPAD連携項目一覧!D99="","",JIPAD連携項目一覧!D99)</f>
        <v>成人重症度スコア</v>
      </c>
      <c r="E106" s="23" t="str">
        <f>IF(JIPAD連携項目一覧!E99="","",JIPAD連携項目一覧!E99)</f>
        <v>24時間以内の侵襲的人工呼吸</v>
      </c>
      <c r="F106" s="41" t="s">
        <v>752</v>
      </c>
      <c r="G106" s="23" t="str">
        <f>IF(JIPAD連携項目一覧!G99="","",JIPAD連携項目一覧!G99)</f>
        <v>No</v>
      </c>
      <c r="H106" s="23" t="str">
        <f>IF(JIPAD連携項目一覧!H99="","",JIPAD連携項目一覧!H99)</f>
        <v>Yes</v>
      </c>
      <c r="I106" s="23" t="str">
        <f>IF(JIPAD連携項目一覧!I99="","",JIPAD連携項目一覧!I99)</f>
        <v/>
      </c>
      <c r="J106" s="23" t="str">
        <f>IF(JIPAD連携項目一覧!J99="","",JIPAD連携項目一覧!J99)</f>
        <v/>
      </c>
      <c r="K106" s="23" t="str">
        <f>IF(JIPAD連携項目一覧!K99="","",JIPAD連携項目一覧!K99)</f>
        <v/>
      </c>
      <c r="L106" s="23" t="str">
        <f>IF(JIPAD連携項目一覧!L99="","",JIPAD連携項目一覧!L99)</f>
        <v/>
      </c>
      <c r="M106" s="23" t="str">
        <f>IF(JIPAD連携項目一覧!M99="","",JIPAD連携項目一覧!M99)</f>
        <v/>
      </c>
      <c r="N106" s="23" t="str">
        <f>IF(JIPAD連携項目一覧!N99="","",JIPAD連携項目一覧!N99)</f>
        <v/>
      </c>
      <c r="O106" s="23" t="str">
        <f>IF(JIPAD連携項目一覧!O99="","",JIPAD連携項目一覧!O99)</f>
        <v/>
      </c>
      <c r="P106" s="23" t="str">
        <f>IF(JIPAD連携項目一覧!P99="","",JIPAD連携項目一覧!P99)</f>
        <v/>
      </c>
      <c r="Q106" s="23" t="str">
        <f>IF(JIPAD連携項目一覧!Q99="","",JIPAD連携項目一覧!Q99)</f>
        <v/>
      </c>
      <c r="R106" s="23" t="str">
        <f>IF(JIPAD連携項目一覧!R99="","",JIPAD連携項目一覧!R99)</f>
        <v>SSVENT24FLG</v>
      </c>
      <c r="S106" s="23" t="str">
        <f>IF(JIPAD連携項目一覧!S99="","",JIPAD連携項目一覧!S99)</f>
        <v/>
      </c>
      <c r="T106" s="23" t="str">
        <f>IF(JIPAD連携項目一覧!T99="","",JIPAD連携項目一覧!T99)</f>
        <v/>
      </c>
      <c r="U106" s="23" t="str">
        <f>IF(JIPAD連携項目一覧!U99="","",JIPAD連携項目一覧!U99)</f>
        <v/>
      </c>
      <c r="V106" s="23" t="str">
        <f>IF(JIPAD連携項目一覧!V99="","",JIPAD連携項目一覧!V99)</f>
        <v/>
      </c>
      <c r="W106" s="23" t="str">
        <f>IF(JIPAD連携項目一覧!X99="","",JIPAD連携項目一覧!X99)</f>
        <v>文字列(No｜Yes)
(半角英数は大文字小文字も厳密に)</v>
      </c>
      <c r="X106" s="41" t="str">
        <f>IF(JIPAD連携項目一覧!Y99="","",JIPAD連携項目一覧!Y99)</f>
        <v>入室日時+24時間≥人工呼吸器開始より計算し自動入力
人工呼吸開始1 が入室日時より24 時間以内でNo の場合、制限</v>
      </c>
      <c r="Y106" s="42">
        <f>IF(JIPAD連携項目一覧!Z99="","",JIPAD連携項目一覧!Z99)</f>
        <v>42008</v>
      </c>
      <c r="Z106" s="23">
        <v>127</v>
      </c>
    </row>
    <row r="107" spans="1:26" ht="72" x14ac:dyDescent="0.2">
      <c r="A107" s="47" t="str">
        <f>IF(JIPAD連携項目一覧!A100="","",JIPAD連携項目一覧!A100)</f>
        <v>98</v>
      </c>
      <c r="B107" s="23" t="str">
        <f>IF(JIPAD連携項目一覧!B100="","",JIPAD連携項目一覧!B100)</f>
        <v>EG</v>
      </c>
      <c r="C107" s="23" t="str">
        <f>IF(JIPAD連携項目一覧!C100="","",JIPAD連携項目一覧!C100)</f>
        <v>年齢が16歳以上の場合は不可</v>
      </c>
      <c r="D107" s="23" t="str">
        <f>IF(JIPAD連携項目一覧!D100="","",JIPAD連携項目一覧!D100)</f>
        <v>成人重症度スコア</v>
      </c>
      <c r="E107" s="23" t="str">
        <f>IF(JIPAD連携項目一覧!E100="","",JIPAD連携項目一覧!E100)</f>
        <v>24時間以内のPAC</v>
      </c>
      <c r="F107" s="41" t="s">
        <v>752</v>
      </c>
      <c r="G107" s="23" t="str">
        <f>IF(JIPAD連携項目一覧!G100="","",JIPAD連携項目一覧!G100)</f>
        <v>No</v>
      </c>
      <c r="H107" s="23" t="str">
        <f>IF(JIPAD連携項目一覧!H100="","",JIPAD連携項目一覧!H100)</f>
        <v>Yes</v>
      </c>
      <c r="I107" s="23" t="str">
        <f>IF(JIPAD連携項目一覧!I100="","",JIPAD連携項目一覧!I100)</f>
        <v/>
      </c>
      <c r="J107" s="23" t="str">
        <f>IF(JIPAD連携項目一覧!J100="","",JIPAD連携項目一覧!J100)</f>
        <v/>
      </c>
      <c r="K107" s="23" t="str">
        <f>IF(JIPAD連携項目一覧!K100="","",JIPAD連携項目一覧!K100)</f>
        <v/>
      </c>
      <c r="L107" s="23" t="str">
        <f>IF(JIPAD連携項目一覧!L100="","",JIPAD連携項目一覧!L100)</f>
        <v/>
      </c>
      <c r="M107" s="23" t="str">
        <f>IF(JIPAD連携項目一覧!M100="","",JIPAD連携項目一覧!M100)</f>
        <v/>
      </c>
      <c r="N107" s="23" t="str">
        <f>IF(JIPAD連携項目一覧!N100="","",JIPAD連携項目一覧!N100)</f>
        <v/>
      </c>
      <c r="O107" s="23" t="str">
        <f>IF(JIPAD連携項目一覧!O100="","",JIPAD連携項目一覧!O100)</f>
        <v/>
      </c>
      <c r="P107" s="23" t="str">
        <f>IF(JIPAD連携項目一覧!P100="","",JIPAD連携項目一覧!P100)</f>
        <v/>
      </c>
      <c r="Q107" s="23" t="str">
        <f>IF(JIPAD連携項目一覧!Q100="","",JIPAD連携項目一覧!Q100)</f>
        <v/>
      </c>
      <c r="R107" s="23" t="str">
        <f>IF(JIPAD連携項目一覧!R100="","",JIPAD連携項目一覧!R100)</f>
        <v>SSPAC24FLG</v>
      </c>
      <c r="S107" s="23" t="str">
        <f>IF(JIPAD連携項目一覧!S100="","",JIPAD連携項目一覧!S100)</f>
        <v/>
      </c>
      <c r="T107" s="23" t="str">
        <f>IF(JIPAD連携項目一覧!T100="","",JIPAD連携項目一覧!T100)</f>
        <v/>
      </c>
      <c r="U107" s="23" t="str">
        <f>IF(JIPAD連携項目一覧!U100="","",JIPAD連携項目一覧!U100)</f>
        <v/>
      </c>
      <c r="V107" s="23" t="str">
        <f>IF(JIPAD連携項目一覧!V100="","",JIPAD連携項目一覧!V100)</f>
        <v/>
      </c>
      <c r="W107" s="23" t="str">
        <f>IF(JIPAD連携項目一覧!X100="","",JIPAD連携項目一覧!X100)</f>
        <v>文字列(No｜Yes)
(半角英数は大文字小文字も厳密に)</v>
      </c>
      <c r="X107" s="41" t="str">
        <f>IF(JIPAD連携項目一覧!Y100="","",JIPAD連携項目一覧!Y100)</f>
        <v/>
      </c>
      <c r="Y107" s="42">
        <f>IF(JIPAD連携項目一覧!Z100="","",JIPAD連携項目一覧!Z100)</f>
        <v>42008</v>
      </c>
      <c r="Z107" s="23">
        <v>128</v>
      </c>
    </row>
    <row r="108" spans="1:26" ht="86.25" x14ac:dyDescent="0.2">
      <c r="A108" s="47">
        <f>IF(JIPAD連携項目一覧!A110="","",JIPAD連携項目一覧!A110)</f>
        <v>105</v>
      </c>
      <c r="B108" s="23" t="str">
        <f>IF(JIPAD連携項目一覧!B110="","",JIPAD連携項目一覧!B110)</f>
        <v>ME</v>
      </c>
      <c r="C108" s="23" t="str">
        <f>IF(JIPAD連携項目一覧!C110="","",JIPAD連携項目一覧!C110)</f>
        <v>年齢が16歳以上の場合は不可</v>
      </c>
      <c r="D108" s="23" t="str">
        <f>IF(JIPAD連携項目一覧!D110="","",JIPAD連携項目一覧!D110)</f>
        <v>成人重症度スコア</v>
      </c>
      <c r="E108" s="23" t="str">
        <f>IF(JIPAD連携項目一覧!E110="","",JIPAD連携項目一覧!E110)</f>
        <v>DOB</v>
      </c>
      <c r="F108" s="41" t="s">
        <v>875</v>
      </c>
      <c r="G108" s="23" t="str">
        <f>IF(JIPAD連携項目一覧!G110="","",JIPAD連携項目一覧!G110)</f>
        <v>使用していない</v>
      </c>
      <c r="H108" s="23" t="str">
        <f>IF(JIPAD連携項目一覧!H110="","",JIPAD連携項目一覧!H110)</f>
        <v>使用した</v>
      </c>
      <c r="I108" s="23" t="str">
        <f>IF(JIPAD連携項目一覧!I110="","",JIPAD連携項目一覧!I110)</f>
        <v/>
      </c>
      <c r="J108" s="23" t="str">
        <f>IF(JIPAD連携項目一覧!J110="","",JIPAD連携項目一覧!J110)</f>
        <v/>
      </c>
      <c r="K108" s="23" t="str">
        <f>IF(JIPAD連携項目一覧!K110="","",JIPAD連携項目一覧!K110)</f>
        <v/>
      </c>
      <c r="L108" s="23" t="str">
        <f>IF(JIPAD連携項目一覧!L110="","",JIPAD連携項目一覧!L110)</f>
        <v/>
      </c>
      <c r="M108" s="23" t="str">
        <f>IF(JIPAD連携項目一覧!M110="","",JIPAD連携項目一覧!M110)</f>
        <v/>
      </c>
      <c r="N108" s="23" t="str">
        <f>IF(JIPAD連携項目一覧!N110="","",JIPAD連携項目一覧!N110)</f>
        <v/>
      </c>
      <c r="O108" s="23" t="str">
        <f>IF(JIPAD連携項目一覧!O110="","",JIPAD連携項目一覧!O110)</f>
        <v/>
      </c>
      <c r="P108" s="23" t="str">
        <f>IF(JIPAD連携項目一覧!P110="","",JIPAD連携項目一覧!P110)</f>
        <v/>
      </c>
      <c r="Q108" s="23" t="str">
        <f>IF(JIPAD連携項目一覧!Q110="","",JIPAD連携項目一覧!Q110)</f>
        <v/>
      </c>
      <c r="R108" s="23" t="str">
        <f>IF(JIPAD連携項目一覧!R110="","",JIPAD連携項目一覧!R110)</f>
        <v>SSDOB</v>
      </c>
      <c r="S108" s="23" t="str">
        <f>IF(JIPAD連携項目一覧!S110="","",JIPAD連携項目一覧!S110)</f>
        <v/>
      </c>
      <c r="T108" s="23" t="str">
        <f>IF(JIPAD連携項目一覧!T110="","",JIPAD連携項目一覧!T110)</f>
        <v/>
      </c>
      <c r="U108" s="23" t="str">
        <f>IF(JIPAD連携項目一覧!U110="","",JIPAD連携項目一覧!U110)</f>
        <v/>
      </c>
      <c r="V108" s="23" t="str">
        <f>IF(JIPAD連携項目一覧!V110="","",JIPAD連携項目一覧!V110)</f>
        <v/>
      </c>
      <c r="W108" s="23" t="str">
        <f>IF(JIPAD連携項目一覧!X110="","",JIPAD連携項目一覧!X110)</f>
        <v>文字列（使用していない｜使用した）
(半角英数は大文字小文字も厳密に)</v>
      </c>
      <c r="X108" s="41" t="str">
        <f>IF(JIPAD連携項目一覧!Y110="","",JIPAD連携項目一覧!Y110)</f>
        <v/>
      </c>
      <c r="Y108" s="42">
        <f>IF(JIPAD連携項目一覧!Z110="","",JIPAD連携項目一覧!Z110)</f>
        <v>43696</v>
      </c>
      <c r="Z108" s="23">
        <v>129</v>
      </c>
    </row>
    <row r="109" spans="1:26" ht="86.25" x14ac:dyDescent="0.2">
      <c r="A109" s="47">
        <f>IF(JIPAD連携項目一覧!A111="","",JIPAD連携項目一覧!A111)</f>
        <v>106</v>
      </c>
      <c r="B109" s="23" t="str">
        <f>IF(JIPAD連携項目一覧!B111="","",JIPAD連携項目一覧!B111)</f>
        <v>MF</v>
      </c>
      <c r="C109" s="23" t="str">
        <f>IF(JIPAD連携項目一覧!C111="","",JIPAD連携項目一覧!C111)</f>
        <v>年齢が16歳以上の場合は不可</v>
      </c>
      <c r="D109" s="23" t="str">
        <f>IF(JIPAD連携項目一覧!D111="","",JIPAD連携項目一覧!D111)</f>
        <v>成人重症度スコア</v>
      </c>
      <c r="E109" s="23" t="str">
        <f>IF(JIPAD連携項目一覧!E111="","",JIPAD連携項目一覧!E111)</f>
        <v>DOA</v>
      </c>
      <c r="F109" s="41" t="s">
        <v>876</v>
      </c>
      <c r="G109" s="23" t="str">
        <f>IF(JIPAD連携項目一覧!G111="","",JIPAD連携項目一覧!G111)</f>
        <v>使用していない</v>
      </c>
      <c r="H109" s="23" t="str">
        <f>IF(JIPAD連携項目一覧!H111="","",JIPAD連携項目一覧!H111)</f>
        <v>5microg/kg/min以下</v>
      </c>
      <c r="I109" s="23" t="str">
        <f>IF(JIPAD連携項目一覧!I111="","",JIPAD連携項目一覧!I111)</f>
        <v>5microg/kg/minを超え15microg/kg/min以下</v>
      </c>
      <c r="J109" s="23" t="str">
        <f>IF(JIPAD連携項目一覧!J111="","",JIPAD連携項目一覧!J111)</f>
        <v>15microg/kg/minを超える</v>
      </c>
      <c r="K109" s="23" t="str">
        <f>IF(JIPAD連携項目一覧!K111="","",JIPAD連携項目一覧!K111)</f>
        <v/>
      </c>
      <c r="L109" s="23" t="str">
        <f>IF(JIPAD連携項目一覧!L111="","",JIPAD連携項目一覧!L111)</f>
        <v/>
      </c>
      <c r="M109" s="23" t="str">
        <f>IF(JIPAD連携項目一覧!M111="","",JIPAD連携項目一覧!M111)</f>
        <v/>
      </c>
      <c r="N109" s="23" t="str">
        <f>IF(JIPAD連携項目一覧!N111="","",JIPAD連携項目一覧!N111)</f>
        <v/>
      </c>
      <c r="O109" s="23" t="str">
        <f>IF(JIPAD連携項目一覧!O111="","",JIPAD連携項目一覧!O111)</f>
        <v/>
      </c>
      <c r="P109" s="23" t="str">
        <f>IF(JIPAD連携項目一覧!P111="","",JIPAD連携項目一覧!P111)</f>
        <v/>
      </c>
      <c r="Q109" s="23" t="str">
        <f>IF(JIPAD連携項目一覧!Q111="","",JIPAD連携項目一覧!Q111)</f>
        <v/>
      </c>
      <c r="R109" s="23" t="str">
        <f>IF(JIPAD連携項目一覧!R111="","",JIPAD連携項目一覧!R111)</f>
        <v>SSDOA</v>
      </c>
      <c r="S109" s="23" t="str">
        <f>IF(JIPAD連携項目一覧!S111="","",JIPAD連携項目一覧!S111)</f>
        <v/>
      </c>
      <c r="T109" s="23" t="str">
        <f>IF(JIPAD連携項目一覧!T111="","",JIPAD連携項目一覧!T111)</f>
        <v/>
      </c>
      <c r="U109" s="23" t="str">
        <f>IF(JIPAD連携項目一覧!U111="","",JIPAD連携項目一覧!U111)</f>
        <v/>
      </c>
      <c r="V109" s="23" t="str">
        <f>IF(JIPAD連携項目一覧!V111="","",JIPAD連携項目一覧!V111)</f>
        <v/>
      </c>
      <c r="W109" s="23" t="str">
        <f>IF(JIPAD連携項目一覧!X111="","",JIPAD連携項目一覧!X111)</f>
        <v>文字列（使用していない｜5microg/kg/min以下｜5microg/kg/minを超え15microg/kg/min以下｜15microg/kg/minを超える）
(半角英数は大文字小文字も厳密に)</v>
      </c>
      <c r="X109" s="41" t="str">
        <f>IF(JIPAD連携項目一覧!Y111="","",JIPAD連携項目一覧!Y111)</f>
        <v/>
      </c>
      <c r="Y109" s="42">
        <f>IF(JIPAD連携項目一覧!Z111="","",JIPAD連携項目一覧!Z111)</f>
        <v>43696</v>
      </c>
      <c r="Z109" s="23">
        <v>130</v>
      </c>
    </row>
    <row r="110" spans="1:26" ht="86.25" x14ac:dyDescent="0.2">
      <c r="A110" s="47">
        <f>IF(JIPAD連携項目一覧!A112="","",JIPAD連携項目一覧!A112)</f>
        <v>107</v>
      </c>
      <c r="B110" s="23" t="str">
        <f>IF(JIPAD連携項目一覧!B112="","",JIPAD連携項目一覧!B112)</f>
        <v>MG</v>
      </c>
      <c r="C110" s="23" t="str">
        <f>IF(JIPAD連携項目一覧!C112="","",JIPAD連携項目一覧!C112)</f>
        <v>年齢が16歳以上の場合は不可</v>
      </c>
      <c r="D110" s="23" t="str">
        <f>IF(JIPAD連携項目一覧!D112="","",JIPAD連携項目一覧!D112)</f>
        <v>成人重症度スコア</v>
      </c>
      <c r="E110" s="23" t="str">
        <f>IF(JIPAD連携項目一覧!E112="","",JIPAD連携項目一覧!E112)</f>
        <v>NOR</v>
      </c>
      <c r="F110" s="41" t="s">
        <v>877</v>
      </c>
      <c r="G110" s="23" t="str">
        <f>IF(JIPAD連携項目一覧!G112="","",JIPAD連携項目一覧!G112)</f>
        <v>使用していない</v>
      </c>
      <c r="H110" s="23" t="str">
        <f>IF(JIPAD連携項目一覧!H112="","",JIPAD連携項目一覧!H112)</f>
        <v>0.1microg/kg/min以下</v>
      </c>
      <c r="I110" s="23" t="str">
        <f>IF(JIPAD連携項目一覧!I112="","",JIPAD連携項目一覧!I112)</f>
        <v>0.1microg/kg/minを超える</v>
      </c>
      <c r="J110" s="23" t="str">
        <f>IF(JIPAD連携項目一覧!J112="","",JIPAD連携項目一覧!J112)</f>
        <v/>
      </c>
      <c r="K110" s="23" t="str">
        <f>IF(JIPAD連携項目一覧!K112="","",JIPAD連携項目一覧!K112)</f>
        <v/>
      </c>
      <c r="L110" s="23" t="str">
        <f>IF(JIPAD連携項目一覧!L112="","",JIPAD連携項目一覧!L112)</f>
        <v/>
      </c>
      <c r="M110" s="23" t="str">
        <f>IF(JIPAD連携項目一覧!M112="","",JIPAD連携項目一覧!M112)</f>
        <v/>
      </c>
      <c r="N110" s="23" t="str">
        <f>IF(JIPAD連携項目一覧!N112="","",JIPAD連携項目一覧!N112)</f>
        <v/>
      </c>
      <c r="O110" s="23" t="str">
        <f>IF(JIPAD連携項目一覧!O112="","",JIPAD連携項目一覧!O112)</f>
        <v/>
      </c>
      <c r="P110" s="23" t="str">
        <f>IF(JIPAD連携項目一覧!P112="","",JIPAD連携項目一覧!P112)</f>
        <v/>
      </c>
      <c r="Q110" s="23" t="str">
        <f>IF(JIPAD連携項目一覧!Q112="","",JIPAD連携項目一覧!Q112)</f>
        <v/>
      </c>
      <c r="R110" s="23" t="str">
        <f>IF(JIPAD連携項目一覧!R112="","",JIPAD連携項目一覧!R112)</f>
        <v>SSNOR</v>
      </c>
      <c r="S110" s="23" t="str">
        <f>IF(JIPAD連携項目一覧!S112="","",JIPAD連携項目一覧!S112)</f>
        <v/>
      </c>
      <c r="T110" s="23" t="str">
        <f>IF(JIPAD連携項目一覧!T112="","",JIPAD連携項目一覧!T112)</f>
        <v/>
      </c>
      <c r="U110" s="23" t="str">
        <f>IF(JIPAD連携項目一覧!U112="","",JIPAD連携項目一覧!U112)</f>
        <v/>
      </c>
      <c r="V110" s="23" t="str">
        <f>IF(JIPAD連携項目一覧!V112="","",JIPAD連携項目一覧!V112)</f>
        <v/>
      </c>
      <c r="W110" s="23" t="str">
        <f>IF(JIPAD連携項目一覧!X112="","",JIPAD連携項目一覧!X112)</f>
        <v>文字列（使用していない｜0.1microg/kg/min以下｜0.1microg/kg/minを超える）
(半角英数は大文字小文字も厳密に)</v>
      </c>
      <c r="X110" s="41" t="str">
        <f>IF(JIPAD連携項目一覧!Y112="","",JIPAD連携項目一覧!Y112)</f>
        <v/>
      </c>
      <c r="Y110" s="42">
        <f>IF(JIPAD連携項目一覧!Z112="","",JIPAD連携項目一覧!Z112)</f>
        <v>43696</v>
      </c>
      <c r="Z110" s="23">
        <v>131</v>
      </c>
    </row>
    <row r="111" spans="1:26" ht="86.25" x14ac:dyDescent="0.2">
      <c r="A111" s="47">
        <f>IF(JIPAD連携項目一覧!A113="","",JIPAD連携項目一覧!A113)</f>
        <v>108</v>
      </c>
      <c r="B111" s="23" t="str">
        <f>IF(JIPAD連携項目一覧!B113="","",JIPAD連携項目一覧!B113)</f>
        <v>MH</v>
      </c>
      <c r="C111" s="23" t="str">
        <f>IF(JIPAD連携項目一覧!C113="","",JIPAD連携項目一覧!C113)</f>
        <v>年齢が16歳以上の場合は不可</v>
      </c>
      <c r="D111" s="23" t="str">
        <f>IF(JIPAD連携項目一覧!D113="","",JIPAD連携項目一覧!D113)</f>
        <v>成人重症度スコア</v>
      </c>
      <c r="E111" s="23" t="str">
        <f>IF(JIPAD連携項目一覧!E113="","",JIPAD連携項目一覧!E113)</f>
        <v>ADR</v>
      </c>
      <c r="F111" s="41" t="s">
        <v>878</v>
      </c>
      <c r="G111" s="23" t="str">
        <f>IF(JIPAD連携項目一覧!G113="","",JIPAD連携項目一覧!G113)</f>
        <v>使用していない</v>
      </c>
      <c r="H111" s="23" t="str">
        <f>IF(JIPAD連携項目一覧!H113="","",JIPAD連携項目一覧!H113)</f>
        <v>0.1microg/kg/min以下</v>
      </c>
      <c r="I111" s="23" t="str">
        <f>IF(JIPAD連携項目一覧!I113="","",JIPAD連携項目一覧!I113)</f>
        <v>0.1microg/kg/minを超える</v>
      </c>
      <c r="J111" s="23" t="str">
        <f>IF(JIPAD連携項目一覧!J113="","",JIPAD連携項目一覧!J113)</f>
        <v/>
      </c>
      <c r="K111" s="23" t="str">
        <f>IF(JIPAD連携項目一覧!K113="","",JIPAD連携項目一覧!K113)</f>
        <v/>
      </c>
      <c r="L111" s="23" t="str">
        <f>IF(JIPAD連携項目一覧!L113="","",JIPAD連携項目一覧!L113)</f>
        <v/>
      </c>
      <c r="M111" s="23" t="str">
        <f>IF(JIPAD連携項目一覧!M113="","",JIPAD連携項目一覧!M113)</f>
        <v/>
      </c>
      <c r="N111" s="23" t="str">
        <f>IF(JIPAD連携項目一覧!N113="","",JIPAD連携項目一覧!N113)</f>
        <v/>
      </c>
      <c r="O111" s="23" t="str">
        <f>IF(JIPAD連携項目一覧!O113="","",JIPAD連携項目一覧!O113)</f>
        <v/>
      </c>
      <c r="P111" s="23" t="str">
        <f>IF(JIPAD連携項目一覧!P113="","",JIPAD連携項目一覧!P113)</f>
        <v/>
      </c>
      <c r="Q111" s="23" t="str">
        <f>IF(JIPAD連携項目一覧!Q113="","",JIPAD連携項目一覧!Q113)</f>
        <v/>
      </c>
      <c r="R111" s="23" t="str">
        <f>IF(JIPAD連携項目一覧!R113="","",JIPAD連携項目一覧!R113)</f>
        <v>SSADR</v>
      </c>
      <c r="S111" s="23" t="str">
        <f>IF(JIPAD連携項目一覧!S113="","",JIPAD連携項目一覧!S113)</f>
        <v/>
      </c>
      <c r="T111" s="23" t="str">
        <f>IF(JIPAD連携項目一覧!T113="","",JIPAD連携項目一覧!T113)</f>
        <v/>
      </c>
      <c r="U111" s="23" t="str">
        <f>IF(JIPAD連携項目一覧!U113="","",JIPAD連携項目一覧!U113)</f>
        <v/>
      </c>
      <c r="V111" s="23" t="str">
        <f>IF(JIPAD連携項目一覧!V113="","",JIPAD連携項目一覧!V113)</f>
        <v/>
      </c>
      <c r="W111" s="23" t="str">
        <f>IF(JIPAD連携項目一覧!X113="","",JIPAD連携項目一覧!X113)</f>
        <v>文字列（使用していない｜0.1microg/kg/min以下｜0.1microg/kg/minを超える）
(半角英数は大文字小文字も厳密に)</v>
      </c>
      <c r="X111" s="41" t="str">
        <f>IF(JIPAD連携項目一覧!Y113="","",JIPAD連携項目一覧!Y113)</f>
        <v/>
      </c>
      <c r="Y111" s="42">
        <f>IF(JIPAD連携項目一覧!Z113="","",JIPAD連携項目一覧!Z113)</f>
        <v>43696</v>
      </c>
      <c r="Z111" s="23">
        <v>132</v>
      </c>
    </row>
    <row r="112" spans="1:26" ht="86.25" x14ac:dyDescent="0.2">
      <c r="A112" s="47" t="str">
        <f>IF(JIPAD連携項目一覧!A103="","",JIPAD連携項目一覧!A103)</f>
        <v>101-1</v>
      </c>
      <c r="B112" s="23" t="str">
        <f>IF(JIPAD連携項目一覧!B103="","",JIPAD連携項目一覧!B103)</f>
        <v>EJ~MA</v>
      </c>
      <c r="C112" s="23" t="str">
        <f>IF(JIPAD連携項目一覧!C103="","",JIPAD連携項目一覧!C103)</f>
        <v>可</v>
      </c>
      <c r="D112" s="23" t="str">
        <f>IF(JIPAD連携項目一覧!D103="","",JIPAD連携項目一覧!D103)</f>
        <v>成人重症度スコア</v>
      </c>
      <c r="E112" s="23" t="str">
        <f>IF(JIPAD連携項目一覧!E103="","",JIPAD連携項目一覧!E103)</f>
        <v>FiO2－成人</v>
      </c>
      <c r="F112" s="41" t="s">
        <v>753</v>
      </c>
      <c r="G112" s="23" t="str">
        <f>IF(JIPAD連携項目一覧!G103="","",JIPAD連携項目一覧!G103)</f>
        <v xml:space="preserve"> </v>
      </c>
      <c r="H112" s="23" t="str">
        <f>IF(JIPAD連携項目一覧!H103="","",JIPAD連携項目一覧!H103)</f>
        <v/>
      </c>
      <c r="I112" s="23" t="str">
        <f>IF(JIPAD連携項目一覧!I103="","",JIPAD連携項目一覧!I103)</f>
        <v/>
      </c>
      <c r="J112" s="23" t="str">
        <f>IF(JIPAD連携項目一覧!J103="","",JIPAD連携項目一覧!J103)</f>
        <v/>
      </c>
      <c r="K112" s="23" t="str">
        <f>IF(JIPAD連携項目一覧!K103="","",JIPAD連携項目一覧!K103)</f>
        <v/>
      </c>
      <c r="L112" s="23" t="str">
        <f>IF(JIPAD連携項目一覧!L103="","",JIPAD連携項目一覧!L103)</f>
        <v/>
      </c>
      <c r="M112" s="23" t="str">
        <f>IF(JIPAD連携項目一覧!M103="","",JIPAD連携項目一覧!M103)</f>
        <v/>
      </c>
      <c r="N112" s="23" t="str">
        <f>IF(JIPAD連携項目一覧!N103="","",JIPAD連携項目一覧!N103)</f>
        <v/>
      </c>
      <c r="O112" s="23" t="str">
        <f>IF(JIPAD連携項目一覧!O103="","",JIPAD連携項目一覧!O103)</f>
        <v/>
      </c>
      <c r="P112" s="23" t="str">
        <f>IF(JIPAD連携項目一覧!P103="","",JIPAD連携項目一覧!P103)</f>
        <v/>
      </c>
      <c r="Q112" s="23" t="str">
        <f>IF(JIPAD連携項目一覧!Q103="","",JIPAD連携項目一覧!Q103)</f>
        <v/>
      </c>
      <c r="R112" s="23" t="str">
        <f>IF(JIPAD連携項目一覧!R103="","",JIPAD連携項目一覧!R103)</f>
        <v>SSFIO2_1</v>
      </c>
      <c r="S112" s="23" t="str">
        <f>IF(JIPAD連携項目一覧!S103="","",JIPAD連携項目一覧!S103)</f>
        <v>0.01</v>
      </c>
      <c r="T112" s="23" t="str">
        <f>IF(JIPAD連携項目一覧!T103="","",JIPAD連携項目一覧!T103)</f>
        <v>1.00</v>
      </c>
      <c r="U112" s="23" t="str">
        <f>IF(JIPAD連携項目一覧!U103="","",JIPAD連携項目一覧!U103)</f>
        <v>0.21</v>
      </c>
      <c r="V112" s="23" t="str">
        <f>IF(JIPAD連携項目一覧!V103="","",JIPAD連携項目一覧!V103)</f>
        <v>1.00</v>
      </c>
      <c r="W112" s="23" t="str">
        <f>IF(JIPAD連携項目一覧!X103="","",JIPAD連携項目一覧!X103)</f>
        <v>数値(整数1桁．小数1-2桁)
例：0.35、0.3</v>
      </c>
      <c r="X112" s="41" t="str">
        <f>IF(JIPAD連携項目一覧!Y103="","",JIPAD連携項目一覧!Y103)</f>
        <v>AaDO2が-50以下の時、警告
FiO2, PO2, PCO2, pH のうち一つが記載されている場合、空白制限</v>
      </c>
      <c r="Y112" s="42">
        <f>IF(JIPAD連携項目一覧!Z103="","",JIPAD連携項目一覧!Z103)</f>
        <v>45219</v>
      </c>
      <c r="Z112" s="23">
        <v>133</v>
      </c>
    </row>
    <row r="113" spans="1:26" ht="86.25" x14ac:dyDescent="0.2">
      <c r="A113" s="47" t="str">
        <f>IF(JIPAD連携項目一覧!A104="","",JIPAD連携項目一覧!A104)</f>
        <v>101-2</v>
      </c>
      <c r="B113" s="23" t="str">
        <f>IF(JIPAD連携項目一覧!B104="","",JIPAD連携項目一覧!B104)</f>
        <v>EJ~MA</v>
      </c>
      <c r="C113" s="23" t="str">
        <f>IF(JIPAD連携項目一覧!C104="","",JIPAD連携項目一覧!C104)</f>
        <v>可</v>
      </c>
      <c r="D113" s="23" t="str">
        <f>IF(JIPAD連携項目一覧!D104="","",JIPAD連携項目一覧!D104)</f>
        <v>成人重症度スコア</v>
      </c>
      <c r="E113" s="23" t="str">
        <f>IF(JIPAD連携項目一覧!E104="","",JIPAD連携項目一覧!E104)</f>
        <v>PaO2－成人</v>
      </c>
      <c r="F113" s="41" t="s">
        <v>753</v>
      </c>
      <c r="G113" s="23" t="str">
        <f>IF(JIPAD連携項目一覧!G104="","",JIPAD連携項目一覧!G104)</f>
        <v xml:space="preserve"> </v>
      </c>
      <c r="H113" s="23" t="str">
        <f>IF(JIPAD連携項目一覧!H104="","",JIPAD連携項目一覧!H104)</f>
        <v/>
      </c>
      <c r="I113" s="23" t="str">
        <f>IF(JIPAD連携項目一覧!I104="","",JIPAD連携項目一覧!I104)</f>
        <v/>
      </c>
      <c r="J113" s="23" t="str">
        <f>IF(JIPAD連携項目一覧!J104="","",JIPAD連携項目一覧!J104)</f>
        <v/>
      </c>
      <c r="K113" s="23" t="str">
        <f>IF(JIPAD連携項目一覧!K104="","",JIPAD連携項目一覧!K104)</f>
        <v/>
      </c>
      <c r="L113" s="23" t="str">
        <f>IF(JIPAD連携項目一覧!L104="","",JIPAD連携項目一覧!L104)</f>
        <v/>
      </c>
      <c r="M113" s="23" t="str">
        <f>IF(JIPAD連携項目一覧!M104="","",JIPAD連携項目一覧!M104)</f>
        <v/>
      </c>
      <c r="N113" s="23" t="str">
        <f>IF(JIPAD連携項目一覧!N104="","",JIPAD連携項目一覧!N104)</f>
        <v/>
      </c>
      <c r="O113" s="23" t="str">
        <f>IF(JIPAD連携項目一覧!O104="","",JIPAD連携項目一覧!O104)</f>
        <v/>
      </c>
      <c r="P113" s="23" t="str">
        <f>IF(JIPAD連携項目一覧!P104="","",JIPAD連携項目一覧!P104)</f>
        <v/>
      </c>
      <c r="Q113" s="23" t="str">
        <f>IF(JIPAD連携項目一覧!Q104="","",JIPAD連携項目一覧!Q104)</f>
        <v>Torr</v>
      </c>
      <c r="R113" s="23" t="str">
        <f>IF(JIPAD連携項目一覧!R104="","",JIPAD連携項目一覧!R104)</f>
        <v>SSPAO2_1</v>
      </c>
      <c r="S113" s="23" t="str">
        <f>IF(JIPAD連携項目一覧!S104="","",JIPAD連携項目一覧!S104)</f>
        <v>1</v>
      </c>
      <c r="T113" s="23" t="str">
        <f>IF(JIPAD連携項目一覧!T104="","",JIPAD連携項目一覧!T104)</f>
        <v>999</v>
      </c>
      <c r="U113" s="23" t="str">
        <f>IF(JIPAD連携項目一覧!U104="","",JIPAD連携項目一覧!U104)</f>
        <v>40</v>
      </c>
      <c r="V113" s="23" t="str">
        <f>IF(JIPAD連携項目一覧!V104="","",JIPAD連携項目一覧!V104)</f>
        <v>600</v>
      </c>
      <c r="W113" s="23" t="str">
        <f>IF(JIPAD連携項目一覧!X104="","",JIPAD連携項目一覧!X104)</f>
        <v>数値(整数3桁．小数0-1桁)
例：123.4、123</v>
      </c>
      <c r="X113" s="41" t="str">
        <f>IF(JIPAD連携項目一覧!Y104="","",JIPAD連携項目一覧!Y104)</f>
        <v>AaDO2が-50以下の時、警告
FiO2, PO2, PCO2, pH のうち一つが記載されている場合、空白制限</v>
      </c>
      <c r="Y113" s="42">
        <f>IF(JIPAD連携項目一覧!Z104="","",JIPAD連携項目一覧!Z104)</f>
        <v>45219</v>
      </c>
      <c r="Z113" s="23">
        <v>134</v>
      </c>
    </row>
    <row r="114" spans="1:26" ht="86.25" x14ac:dyDescent="0.2">
      <c r="A114" s="47" t="str">
        <f>IF(JIPAD連携項目一覧!A105="","",JIPAD連携項目一覧!A105)</f>
        <v>101-3</v>
      </c>
      <c r="B114" s="23" t="str">
        <f>IF(JIPAD連携項目一覧!B105="","",JIPAD連携項目一覧!B105)</f>
        <v>EJ~MA</v>
      </c>
      <c r="C114" s="23" t="str">
        <f>IF(JIPAD連携項目一覧!C105="","",JIPAD連携項目一覧!C105)</f>
        <v>可</v>
      </c>
      <c r="D114" s="23" t="str">
        <f>IF(JIPAD連携項目一覧!D105="","",JIPAD連携項目一覧!D105)</f>
        <v>成人重症度スコア</v>
      </c>
      <c r="E114" s="23" t="str">
        <f>IF(JIPAD連携項目一覧!E105="","",JIPAD連携項目一覧!E105)</f>
        <v>PaCO2</v>
      </c>
      <c r="F114" s="41" t="s">
        <v>785</v>
      </c>
      <c r="G114" s="23" t="str">
        <f>IF(JIPAD連携項目一覧!G105="","",JIPAD連携項目一覧!G105)</f>
        <v xml:space="preserve"> </v>
      </c>
      <c r="H114" s="23" t="str">
        <f>IF(JIPAD連携項目一覧!H105="","",JIPAD連携項目一覧!H105)</f>
        <v/>
      </c>
      <c r="I114" s="23" t="str">
        <f>IF(JIPAD連携項目一覧!I105="","",JIPAD連携項目一覧!I105)</f>
        <v/>
      </c>
      <c r="J114" s="23" t="str">
        <f>IF(JIPAD連携項目一覧!J105="","",JIPAD連携項目一覧!J105)</f>
        <v/>
      </c>
      <c r="K114" s="23" t="str">
        <f>IF(JIPAD連携項目一覧!K105="","",JIPAD連携項目一覧!K105)</f>
        <v/>
      </c>
      <c r="L114" s="23" t="str">
        <f>IF(JIPAD連携項目一覧!L105="","",JIPAD連携項目一覧!L105)</f>
        <v/>
      </c>
      <c r="M114" s="23" t="str">
        <f>IF(JIPAD連携項目一覧!M105="","",JIPAD連携項目一覧!M105)</f>
        <v/>
      </c>
      <c r="N114" s="23" t="str">
        <f>IF(JIPAD連携項目一覧!N105="","",JIPAD連携項目一覧!N105)</f>
        <v/>
      </c>
      <c r="O114" s="23" t="str">
        <f>IF(JIPAD連携項目一覧!O105="","",JIPAD連携項目一覧!O105)</f>
        <v/>
      </c>
      <c r="P114" s="23" t="str">
        <f>IF(JIPAD連携項目一覧!P105="","",JIPAD連携項目一覧!P105)</f>
        <v/>
      </c>
      <c r="Q114" s="23" t="str">
        <f>IF(JIPAD連携項目一覧!Q105="","",JIPAD連携項目一覧!Q105)</f>
        <v>Torr</v>
      </c>
      <c r="R114" s="23" t="str">
        <f>IF(JIPAD連携項目一覧!R105="","",JIPAD連携項目一覧!R105)</f>
        <v>SSPACO2_1</v>
      </c>
      <c r="S114" s="23" t="str">
        <f>IF(JIPAD連携項目一覧!S105="","",JIPAD連携項目一覧!S105)</f>
        <v>1</v>
      </c>
      <c r="T114" s="23" t="str">
        <f>IF(JIPAD連携項目一覧!T105="","",JIPAD連携項目一覧!T105)</f>
        <v>500</v>
      </c>
      <c r="U114" s="23" t="str">
        <f>IF(JIPAD連携項目一覧!U105="","",JIPAD連携項目一覧!U105)</f>
        <v>10</v>
      </c>
      <c r="V114" s="23" t="str">
        <f>IF(JIPAD連携項目一覧!V105="","",JIPAD連携項目一覧!V105)</f>
        <v>100</v>
      </c>
      <c r="W114" s="23" t="str">
        <f>IF(JIPAD連携項目一覧!X105="","",JIPAD連携項目一覧!X105)</f>
        <v>数値(整数3桁．小数0-1桁)
例：34.5、34</v>
      </c>
      <c r="X114" s="41" t="str">
        <f>IF(JIPAD連携項目一覧!Y105="","",JIPAD連携項目一覧!Y105)</f>
        <v>AaDO2が-50以下の時、警告
FiO2, PO2, PCO2, pH のうち一つが記載されている場合、空白制限</v>
      </c>
      <c r="Y114" s="42">
        <f>IF(JIPAD連携項目一覧!Z105="","",JIPAD連携項目一覧!Z105)</f>
        <v>45219</v>
      </c>
      <c r="Z114" s="23">
        <v>135</v>
      </c>
    </row>
    <row r="115" spans="1:26" ht="86.25" x14ac:dyDescent="0.2">
      <c r="A115" s="47" t="str">
        <f>IF(JIPAD連携項目一覧!A106="","",JIPAD連携項目一覧!A106)</f>
        <v>101-4</v>
      </c>
      <c r="B115" s="23" t="str">
        <f>IF(JIPAD連携項目一覧!B106="","",JIPAD連携項目一覧!B106)</f>
        <v>EJ~MA</v>
      </c>
      <c r="C115" s="23" t="str">
        <f>IF(JIPAD連携項目一覧!C106="","",JIPAD連携項目一覧!C106)</f>
        <v>可</v>
      </c>
      <c r="D115" s="23" t="str">
        <f>IF(JIPAD連携項目一覧!D106="","",JIPAD連携項目一覧!D106)</f>
        <v>成人重症度スコア</v>
      </c>
      <c r="E115" s="23" t="str">
        <f>IF(JIPAD連携項目一覧!E106="","",JIPAD連携項目一覧!E106)</f>
        <v>pH</v>
      </c>
      <c r="F115" s="41" t="s">
        <v>753</v>
      </c>
      <c r="G115" s="23" t="str">
        <f>IF(JIPAD連携項目一覧!G106="","",JIPAD連携項目一覧!G106)</f>
        <v xml:space="preserve"> </v>
      </c>
      <c r="H115" s="23" t="str">
        <f>IF(JIPAD連携項目一覧!H106="","",JIPAD連携項目一覧!H106)</f>
        <v/>
      </c>
      <c r="I115" s="23" t="str">
        <f>IF(JIPAD連携項目一覧!I106="","",JIPAD連携項目一覧!I106)</f>
        <v/>
      </c>
      <c r="J115" s="23" t="str">
        <f>IF(JIPAD連携項目一覧!J106="","",JIPAD連携項目一覧!J106)</f>
        <v/>
      </c>
      <c r="K115" s="23" t="str">
        <f>IF(JIPAD連携項目一覧!K106="","",JIPAD連携項目一覧!K106)</f>
        <v/>
      </c>
      <c r="L115" s="23" t="str">
        <f>IF(JIPAD連携項目一覧!L106="","",JIPAD連携項目一覧!L106)</f>
        <v/>
      </c>
      <c r="M115" s="23" t="str">
        <f>IF(JIPAD連携項目一覧!M106="","",JIPAD連携項目一覧!M106)</f>
        <v/>
      </c>
      <c r="N115" s="23" t="str">
        <f>IF(JIPAD連携項目一覧!N106="","",JIPAD連携項目一覧!N106)</f>
        <v/>
      </c>
      <c r="O115" s="23" t="str">
        <f>IF(JIPAD連携項目一覧!O106="","",JIPAD連携項目一覧!O106)</f>
        <v/>
      </c>
      <c r="P115" s="23" t="str">
        <f>IF(JIPAD連携項目一覧!P106="","",JIPAD連携項目一覧!P106)</f>
        <v/>
      </c>
      <c r="Q115" s="23" t="str">
        <f>IF(JIPAD連携項目一覧!Q106="","",JIPAD連携項目一覧!Q106)</f>
        <v/>
      </c>
      <c r="R115" s="23" t="str">
        <f>IF(JIPAD連携項目一覧!R106="","",JIPAD連携項目一覧!R106)</f>
        <v>SSPH_1</v>
      </c>
      <c r="S115" s="23" t="str">
        <f>IF(JIPAD連携項目一覧!S106="","",JIPAD連携項目一覧!S106)</f>
        <v>6.0</v>
      </c>
      <c r="T115" s="23" t="str">
        <f>IF(JIPAD連携項目一覧!T106="","",JIPAD連携項目一覧!T106)</f>
        <v>9.0</v>
      </c>
      <c r="U115" s="23" t="str">
        <f>IF(JIPAD連携項目一覧!U106="","",JIPAD連携項目一覧!U106)</f>
        <v>6.8</v>
      </c>
      <c r="V115" s="23" t="str">
        <f>IF(JIPAD連携項目一覧!V106="","",JIPAD連携項目一覧!V106)</f>
        <v>7.8</v>
      </c>
      <c r="W115" s="23" t="str">
        <f>IF(JIPAD連携項目一覧!X106="","",JIPAD連携項目一覧!X106)</f>
        <v>数値(整数1桁．小数1-3桁)
例：7.456、7.4</v>
      </c>
      <c r="X115" s="41" t="str">
        <f>IF(JIPAD連携項目一覧!Y106="","",JIPAD連携項目一覧!Y106)</f>
        <v>FiO2, PO2, PCO2, pH のうち一つが記載されている場合、空白制限</v>
      </c>
      <c r="Y115" s="42">
        <f>IF(JIPAD連携項目一覧!Z106="","",JIPAD連携項目一覧!Z106)</f>
        <v>45219</v>
      </c>
      <c r="Z115" s="23">
        <v>136</v>
      </c>
    </row>
  </sheetData>
  <phoneticPr fontId="3"/>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23"/>
  <sheetViews>
    <sheetView tabSelected="1" zoomScale="62" zoomScaleNormal="80" zoomScaleSheetLayoutView="85" workbookViewId="0">
      <pane xSplit="6" ySplit="1" topLeftCell="W2" activePane="bottomRight" state="frozen"/>
      <selection pane="topRight" activeCell="H1" sqref="H1"/>
      <selection pane="bottomLeft" activeCell="A2" sqref="A2"/>
      <selection pane="bottomRight" activeCell="AA1" sqref="AA1"/>
    </sheetView>
  </sheetViews>
  <sheetFormatPr defaultColWidth="12.6640625" defaultRowHeight="13.5" x14ac:dyDescent="0.15"/>
  <cols>
    <col min="1" max="1" width="4.6640625" style="20" customWidth="1"/>
    <col min="2" max="2" width="8.6640625" style="34" bestFit="1" customWidth="1"/>
    <col min="3" max="3" width="27.21875" style="34" bestFit="1" customWidth="1"/>
    <col min="4" max="4" width="13.21875" style="2" customWidth="1"/>
    <col min="5" max="5" width="21.77734375" style="2" bestFit="1" customWidth="1"/>
    <col min="6" max="6" width="36" style="2" customWidth="1"/>
    <col min="7" max="7" width="7.6640625" style="4" bestFit="1" customWidth="1"/>
    <col min="8" max="8" width="10.109375" style="4" bestFit="1" customWidth="1"/>
    <col min="9" max="9" width="10.77734375" style="4" bestFit="1" customWidth="1"/>
    <col min="10" max="10" width="8.5546875" style="4" bestFit="1" customWidth="1"/>
    <col min="11" max="16" width="7.6640625" style="4" bestFit="1" customWidth="1"/>
    <col min="17" max="17" width="7" style="2" bestFit="1" customWidth="1"/>
    <col min="18" max="18" width="17.109375" style="31" bestFit="1" customWidth="1"/>
    <col min="19" max="22" width="7" style="3" bestFit="1" customWidth="1"/>
    <col min="23" max="23" width="24.88671875" style="3" customWidth="1"/>
    <col min="24" max="24" width="51.77734375" style="27" customWidth="1"/>
    <col min="25" max="25" width="19.44140625" style="2" customWidth="1"/>
    <col min="26" max="26" width="10" style="39" customWidth="1"/>
    <col min="27" max="33" width="12.6640625" style="2"/>
    <col min="34" max="34" width="42.77734375" style="2" customWidth="1"/>
    <col min="35" max="16384" width="12.6640625" style="2"/>
  </cols>
  <sheetData>
    <row r="1" spans="1:27" s="1" customFormat="1" ht="69.75" x14ac:dyDescent="0.2">
      <c r="A1" s="18" t="s">
        <v>90</v>
      </c>
      <c r="B1" s="7" t="s">
        <v>455</v>
      </c>
      <c r="C1" s="7" t="s">
        <v>559</v>
      </c>
      <c r="D1" s="6" t="s">
        <v>60</v>
      </c>
      <c r="E1" s="6" t="s">
        <v>57</v>
      </c>
      <c r="F1" s="6" t="s">
        <v>363</v>
      </c>
      <c r="G1" s="8" t="s">
        <v>0</v>
      </c>
      <c r="H1" s="8" t="s">
        <v>1</v>
      </c>
      <c r="I1" s="8" t="s">
        <v>2</v>
      </c>
      <c r="J1" s="8" t="s">
        <v>3</v>
      </c>
      <c r="K1" s="8" t="s">
        <v>4</v>
      </c>
      <c r="L1" s="8" t="s">
        <v>5</v>
      </c>
      <c r="M1" s="8" t="s">
        <v>6</v>
      </c>
      <c r="N1" s="8" t="s">
        <v>7</v>
      </c>
      <c r="O1" s="8" t="s">
        <v>8</v>
      </c>
      <c r="P1" s="8" t="s">
        <v>91</v>
      </c>
      <c r="Q1" s="9" t="s">
        <v>59</v>
      </c>
      <c r="R1" s="28" t="s">
        <v>58</v>
      </c>
      <c r="S1" s="10" t="s">
        <v>405</v>
      </c>
      <c r="T1" s="10" t="s">
        <v>406</v>
      </c>
      <c r="U1" s="10" t="s">
        <v>452</v>
      </c>
      <c r="V1" s="10" t="s">
        <v>211</v>
      </c>
      <c r="W1" s="10" t="s">
        <v>817</v>
      </c>
      <c r="X1" s="25" t="s">
        <v>354</v>
      </c>
      <c r="Y1" s="11" t="s">
        <v>75</v>
      </c>
      <c r="Z1" s="40" t="s">
        <v>362</v>
      </c>
      <c r="AA1" s="88" t="s">
        <v>934</v>
      </c>
    </row>
    <row r="2" spans="1:27" s="5" customFormat="1" ht="40.5" x14ac:dyDescent="0.2">
      <c r="A2" s="19">
        <v>1</v>
      </c>
      <c r="B2" s="32" t="s">
        <v>456</v>
      </c>
      <c r="C2" s="32" t="s">
        <v>557</v>
      </c>
      <c r="D2" s="12" t="s">
        <v>9</v>
      </c>
      <c r="E2" s="12" t="s">
        <v>356</v>
      </c>
      <c r="F2" s="12" t="s">
        <v>754</v>
      </c>
      <c r="G2" s="13" t="s">
        <v>364</v>
      </c>
      <c r="H2" s="13"/>
      <c r="I2" s="13"/>
      <c r="J2" s="13"/>
      <c r="K2" s="13"/>
      <c r="L2" s="13"/>
      <c r="M2" s="13"/>
      <c r="N2" s="13"/>
      <c r="O2" s="13"/>
      <c r="P2" s="13"/>
      <c r="Q2" s="12"/>
      <c r="R2" s="29" t="s">
        <v>103</v>
      </c>
      <c r="S2" s="14"/>
      <c r="T2" s="14"/>
      <c r="U2" s="14"/>
      <c r="V2" s="14"/>
      <c r="W2" s="14" t="s">
        <v>557</v>
      </c>
      <c r="X2" s="26" t="s">
        <v>628</v>
      </c>
      <c r="Y2" s="12"/>
      <c r="Z2" s="15">
        <v>42008</v>
      </c>
    </row>
    <row r="3" spans="1:27" s="5" customFormat="1" ht="54" x14ac:dyDescent="0.2">
      <c r="A3" s="19">
        <v>2</v>
      </c>
      <c r="B3" s="32" t="s">
        <v>457</v>
      </c>
      <c r="C3" s="32" t="s">
        <v>560</v>
      </c>
      <c r="D3" s="12" t="s">
        <v>9</v>
      </c>
      <c r="E3" s="22" t="s">
        <v>361</v>
      </c>
      <c r="F3" s="21" t="s">
        <v>755</v>
      </c>
      <c r="G3" s="13" t="s">
        <v>364</v>
      </c>
      <c r="H3" s="13"/>
      <c r="I3" s="13"/>
      <c r="J3" s="13"/>
      <c r="K3" s="13"/>
      <c r="L3" s="13"/>
      <c r="M3" s="13"/>
      <c r="N3" s="13"/>
      <c r="O3" s="13"/>
      <c r="P3" s="13"/>
      <c r="Q3" s="12"/>
      <c r="R3" s="29" t="s">
        <v>325</v>
      </c>
      <c r="S3" s="14"/>
      <c r="T3" s="14"/>
      <c r="U3" s="14"/>
      <c r="V3" s="14"/>
      <c r="W3" s="14" t="s">
        <v>558</v>
      </c>
      <c r="X3" s="26" t="s">
        <v>629</v>
      </c>
      <c r="Y3" s="12" t="s">
        <v>858</v>
      </c>
      <c r="Z3" s="15">
        <v>43556</v>
      </c>
    </row>
    <row r="4" spans="1:27" s="5" customFormat="1" ht="40.5" x14ac:dyDescent="0.2">
      <c r="A4" s="19">
        <v>3</v>
      </c>
      <c r="B4" s="32" t="s">
        <v>458</v>
      </c>
      <c r="C4" s="32" t="s">
        <v>557</v>
      </c>
      <c r="D4" s="12" t="s">
        <v>9</v>
      </c>
      <c r="E4" s="12" t="s">
        <v>324</v>
      </c>
      <c r="F4" s="21" t="s">
        <v>756</v>
      </c>
      <c r="G4" s="13" t="s">
        <v>364</v>
      </c>
      <c r="H4" s="13"/>
      <c r="I4" s="13"/>
      <c r="J4" s="13"/>
      <c r="K4" s="13"/>
      <c r="L4" s="13"/>
      <c r="M4" s="13"/>
      <c r="N4" s="13"/>
      <c r="O4" s="13"/>
      <c r="P4" s="13"/>
      <c r="Q4" s="12"/>
      <c r="R4" s="29" t="s">
        <v>99</v>
      </c>
      <c r="S4" s="14"/>
      <c r="T4" s="14"/>
      <c r="U4" s="14"/>
      <c r="V4" s="14"/>
      <c r="W4" s="14" t="s">
        <v>557</v>
      </c>
      <c r="X4" s="26" t="s">
        <v>630</v>
      </c>
      <c r="Y4" s="12" t="s">
        <v>402</v>
      </c>
      <c r="Z4" s="15">
        <v>42008</v>
      </c>
    </row>
    <row r="5" spans="1:27" s="5" customFormat="1" ht="40.5" x14ac:dyDescent="0.2">
      <c r="A5" s="19">
        <v>4</v>
      </c>
      <c r="B5" s="32" t="s">
        <v>459</v>
      </c>
      <c r="C5" s="32" t="s">
        <v>557</v>
      </c>
      <c r="D5" s="12" t="s">
        <v>9</v>
      </c>
      <c r="E5" s="12" t="s">
        <v>255</v>
      </c>
      <c r="F5" s="21" t="s">
        <v>757</v>
      </c>
      <c r="G5" s="13" t="s">
        <v>364</v>
      </c>
      <c r="H5" s="13"/>
      <c r="I5" s="13"/>
      <c r="J5" s="13"/>
      <c r="K5" s="13"/>
      <c r="L5" s="13"/>
      <c r="M5" s="13"/>
      <c r="N5" s="13"/>
      <c r="O5" s="13"/>
      <c r="P5" s="13"/>
      <c r="Q5" s="12"/>
      <c r="R5" s="29" t="s">
        <v>256</v>
      </c>
      <c r="S5" s="14"/>
      <c r="T5" s="14"/>
      <c r="U5" s="14"/>
      <c r="V5" s="14"/>
      <c r="W5" s="14" t="s">
        <v>557</v>
      </c>
      <c r="X5" s="26" t="s">
        <v>631</v>
      </c>
      <c r="Y5" s="12" t="s">
        <v>403</v>
      </c>
      <c r="Z5" s="15">
        <v>42008</v>
      </c>
    </row>
    <row r="6" spans="1:27" s="5" customFormat="1" ht="27" x14ac:dyDescent="0.2">
      <c r="A6" s="19">
        <v>5</v>
      </c>
      <c r="B6" s="32" t="s">
        <v>460</v>
      </c>
      <c r="C6" s="32" t="s">
        <v>557</v>
      </c>
      <c r="D6" s="12" t="s">
        <v>9</v>
      </c>
      <c r="E6" s="12" t="s">
        <v>257</v>
      </c>
      <c r="F6" s="21" t="s">
        <v>758</v>
      </c>
      <c r="G6" s="13" t="s">
        <v>364</v>
      </c>
      <c r="H6" s="13"/>
      <c r="I6" s="13"/>
      <c r="J6" s="13"/>
      <c r="K6" s="13"/>
      <c r="L6" s="13"/>
      <c r="M6" s="13"/>
      <c r="N6" s="13"/>
      <c r="O6" s="13"/>
      <c r="P6" s="13"/>
      <c r="Q6" s="12"/>
      <c r="R6" s="29" t="s">
        <v>258</v>
      </c>
      <c r="S6" s="14"/>
      <c r="T6" s="14"/>
      <c r="U6" s="14"/>
      <c r="V6" s="14"/>
      <c r="W6" s="14" t="s">
        <v>557</v>
      </c>
      <c r="X6" s="26" t="s">
        <v>632</v>
      </c>
      <c r="Y6" s="12" t="s">
        <v>403</v>
      </c>
      <c r="Z6" s="15">
        <v>42008</v>
      </c>
    </row>
    <row r="7" spans="1:27" s="5" customFormat="1" ht="27" x14ac:dyDescent="0.15">
      <c r="A7" s="19">
        <v>6</v>
      </c>
      <c r="B7" s="32" t="s">
        <v>461</v>
      </c>
      <c r="C7" s="32" t="s">
        <v>560</v>
      </c>
      <c r="D7" s="12" t="s">
        <v>9</v>
      </c>
      <c r="E7" s="12" t="s">
        <v>10</v>
      </c>
      <c r="F7" s="41" t="s">
        <v>759</v>
      </c>
      <c r="G7" s="13"/>
      <c r="H7" s="13"/>
      <c r="I7" s="13"/>
      <c r="J7" s="13"/>
      <c r="K7" s="13"/>
      <c r="L7" s="13"/>
      <c r="M7" s="13"/>
      <c r="N7" s="13"/>
      <c r="O7" s="13"/>
      <c r="P7" s="13"/>
      <c r="Q7" s="12"/>
      <c r="R7" s="29" t="s">
        <v>97</v>
      </c>
      <c r="S7" s="61"/>
      <c r="T7" s="61"/>
      <c r="U7" s="61"/>
      <c r="V7" s="61"/>
      <c r="W7" s="61" t="s">
        <v>558</v>
      </c>
      <c r="X7" s="26" t="s">
        <v>633</v>
      </c>
      <c r="Y7" s="60" t="s">
        <v>851</v>
      </c>
      <c r="Z7" s="15">
        <v>42008</v>
      </c>
    </row>
    <row r="8" spans="1:27" s="5" customFormat="1" ht="14.25" x14ac:dyDescent="0.15">
      <c r="A8" s="19">
        <v>7</v>
      </c>
      <c r="B8" s="32" t="s">
        <v>462</v>
      </c>
      <c r="C8" s="32" t="s">
        <v>560</v>
      </c>
      <c r="D8" s="12" t="s">
        <v>9</v>
      </c>
      <c r="E8" s="12" t="s">
        <v>11</v>
      </c>
      <c r="F8" s="41" t="s">
        <v>760</v>
      </c>
      <c r="G8" s="13" t="s">
        <v>12</v>
      </c>
      <c r="H8" s="13" t="s">
        <v>13</v>
      </c>
      <c r="I8" s="13"/>
      <c r="J8" s="13"/>
      <c r="K8" s="13"/>
      <c r="L8" s="13"/>
      <c r="M8" s="13"/>
      <c r="N8" s="13"/>
      <c r="O8" s="13"/>
      <c r="P8" s="13"/>
      <c r="Q8" s="12"/>
      <c r="R8" s="29" t="s">
        <v>96</v>
      </c>
      <c r="S8" s="61"/>
      <c r="T8" s="61"/>
      <c r="U8" s="61"/>
      <c r="V8" s="61"/>
      <c r="W8" s="61" t="s">
        <v>558</v>
      </c>
      <c r="X8" s="26" t="s">
        <v>838</v>
      </c>
      <c r="Y8" s="60"/>
      <c r="Z8" s="15">
        <v>43556</v>
      </c>
    </row>
    <row r="9" spans="1:27" s="5" customFormat="1" ht="121.5" x14ac:dyDescent="0.15">
      <c r="A9" s="19">
        <v>8</v>
      </c>
      <c r="B9" s="32" t="s">
        <v>463</v>
      </c>
      <c r="C9" s="32" t="s">
        <v>560</v>
      </c>
      <c r="D9" s="12" t="s">
        <v>9</v>
      </c>
      <c r="E9" s="12" t="s">
        <v>14</v>
      </c>
      <c r="F9" s="41" t="s">
        <v>761</v>
      </c>
      <c r="G9" s="13"/>
      <c r="H9" s="13"/>
      <c r="I9" s="13"/>
      <c r="J9" s="13"/>
      <c r="K9" s="13"/>
      <c r="L9" s="13"/>
      <c r="M9" s="13"/>
      <c r="N9" s="13"/>
      <c r="O9" s="13"/>
      <c r="P9" s="13"/>
      <c r="Q9" s="12"/>
      <c r="R9" s="29" t="s">
        <v>104</v>
      </c>
      <c r="S9" s="61"/>
      <c r="T9" s="61"/>
      <c r="U9" s="61"/>
      <c r="V9" s="61"/>
      <c r="W9" s="61" t="s">
        <v>558</v>
      </c>
      <c r="X9" s="26" t="s">
        <v>634</v>
      </c>
      <c r="Y9" s="60" t="s">
        <v>894</v>
      </c>
      <c r="Z9" s="15">
        <v>44382</v>
      </c>
    </row>
    <row r="10" spans="1:27" s="5" customFormat="1" ht="81" x14ac:dyDescent="0.15">
      <c r="A10" s="19">
        <v>9</v>
      </c>
      <c r="B10" s="32" t="s">
        <v>464</v>
      </c>
      <c r="C10" s="32" t="s">
        <v>560</v>
      </c>
      <c r="D10" s="12" t="s">
        <v>18</v>
      </c>
      <c r="E10" s="12" t="s">
        <v>19</v>
      </c>
      <c r="F10" s="41" t="s">
        <v>762</v>
      </c>
      <c r="G10" s="13"/>
      <c r="H10" s="13"/>
      <c r="I10" s="13"/>
      <c r="J10" s="13"/>
      <c r="K10" s="13"/>
      <c r="L10" s="13"/>
      <c r="M10" s="13"/>
      <c r="N10" s="13"/>
      <c r="O10" s="13"/>
      <c r="P10" s="13"/>
      <c r="Q10" s="12"/>
      <c r="R10" s="29" t="s">
        <v>98</v>
      </c>
      <c r="S10" s="61"/>
      <c r="T10" s="61"/>
      <c r="U10" s="61"/>
      <c r="V10" s="61"/>
      <c r="W10" s="61" t="s">
        <v>558</v>
      </c>
      <c r="X10" s="26" t="s">
        <v>634</v>
      </c>
      <c r="Y10" s="60" t="s">
        <v>857</v>
      </c>
      <c r="Z10" s="15">
        <v>43556</v>
      </c>
    </row>
    <row r="11" spans="1:27" s="5" customFormat="1" ht="175.5" x14ac:dyDescent="0.15">
      <c r="A11" s="19">
        <v>10</v>
      </c>
      <c r="B11" s="32" t="s">
        <v>465</v>
      </c>
      <c r="C11" s="32" t="s">
        <v>560</v>
      </c>
      <c r="D11" s="12" t="s">
        <v>18</v>
      </c>
      <c r="E11" s="12" t="s">
        <v>20</v>
      </c>
      <c r="F11" s="41" t="s">
        <v>763</v>
      </c>
      <c r="G11" s="13" t="s">
        <v>366</v>
      </c>
      <c r="H11" s="13" t="s">
        <v>17</v>
      </c>
      <c r="I11" s="13" t="s">
        <v>21</v>
      </c>
      <c r="J11" s="13"/>
      <c r="K11" s="13"/>
      <c r="L11" s="13"/>
      <c r="M11" s="13"/>
      <c r="N11" s="13"/>
      <c r="O11" s="13"/>
      <c r="P11" s="13"/>
      <c r="Q11" s="12"/>
      <c r="R11" s="29" t="s">
        <v>105</v>
      </c>
      <c r="S11" s="61"/>
      <c r="T11" s="61"/>
      <c r="U11" s="61"/>
      <c r="V11" s="61"/>
      <c r="W11" s="61" t="s">
        <v>558</v>
      </c>
      <c r="X11" s="26" t="s">
        <v>839</v>
      </c>
      <c r="Y11" s="60" t="s">
        <v>896</v>
      </c>
      <c r="Z11" s="15" t="s">
        <v>895</v>
      </c>
    </row>
    <row r="12" spans="1:27" s="5" customFormat="1" ht="27" x14ac:dyDescent="0.15">
      <c r="A12" s="19">
        <v>11</v>
      </c>
      <c r="B12" s="32" t="s">
        <v>466</v>
      </c>
      <c r="C12" s="32" t="s">
        <v>557</v>
      </c>
      <c r="D12" s="12" t="s">
        <v>22</v>
      </c>
      <c r="E12" s="12" t="s">
        <v>23</v>
      </c>
      <c r="F12" s="41" t="s">
        <v>702</v>
      </c>
      <c r="G12" s="13" t="s">
        <v>364</v>
      </c>
      <c r="H12" s="13"/>
      <c r="I12" s="13"/>
      <c r="J12" s="13"/>
      <c r="K12" s="13"/>
      <c r="L12" s="13"/>
      <c r="M12" s="13"/>
      <c r="N12" s="13"/>
      <c r="O12" s="13"/>
      <c r="P12" s="13"/>
      <c r="Q12" s="12" t="s">
        <v>61</v>
      </c>
      <c r="R12" s="29" t="s">
        <v>106</v>
      </c>
      <c r="S12" s="61" t="s">
        <v>407</v>
      </c>
      <c r="T12" s="61" t="s">
        <v>408</v>
      </c>
      <c r="U12" s="61" t="s">
        <v>404</v>
      </c>
      <c r="V12" s="61" t="s">
        <v>213</v>
      </c>
      <c r="W12" s="61" t="s">
        <v>557</v>
      </c>
      <c r="X12" s="26" t="s">
        <v>635</v>
      </c>
      <c r="Y12" s="60" t="s">
        <v>840</v>
      </c>
      <c r="Z12" s="15">
        <v>43556</v>
      </c>
    </row>
    <row r="13" spans="1:27" s="5" customFormat="1" ht="40.5" x14ac:dyDescent="0.15">
      <c r="A13" s="19">
        <v>12</v>
      </c>
      <c r="B13" s="32" t="s">
        <v>467</v>
      </c>
      <c r="C13" s="32" t="s">
        <v>557</v>
      </c>
      <c r="D13" s="12" t="s">
        <v>22</v>
      </c>
      <c r="E13" s="12" t="s">
        <v>24</v>
      </c>
      <c r="F13" s="41" t="s">
        <v>702</v>
      </c>
      <c r="G13" s="13" t="s">
        <v>364</v>
      </c>
      <c r="H13" s="13"/>
      <c r="I13" s="13"/>
      <c r="J13" s="13"/>
      <c r="K13" s="13"/>
      <c r="L13" s="13"/>
      <c r="M13" s="13"/>
      <c r="N13" s="13"/>
      <c r="O13" s="13"/>
      <c r="P13" s="13"/>
      <c r="Q13" s="12" t="s">
        <v>62</v>
      </c>
      <c r="R13" s="29" t="s">
        <v>100</v>
      </c>
      <c r="S13" s="61" t="s">
        <v>409</v>
      </c>
      <c r="T13" s="61" t="s">
        <v>411</v>
      </c>
      <c r="U13" s="61" t="s">
        <v>214</v>
      </c>
      <c r="V13" s="61" t="s">
        <v>215</v>
      </c>
      <c r="W13" s="61" t="s">
        <v>557</v>
      </c>
      <c r="X13" s="26" t="s">
        <v>636</v>
      </c>
      <c r="Y13" s="60" t="s">
        <v>840</v>
      </c>
      <c r="Z13" s="15">
        <v>43556</v>
      </c>
    </row>
    <row r="14" spans="1:27" s="5" customFormat="1" ht="162" x14ac:dyDescent="0.15">
      <c r="A14" s="19">
        <v>13</v>
      </c>
      <c r="B14" s="33" t="s">
        <v>468</v>
      </c>
      <c r="C14" s="32" t="s">
        <v>560</v>
      </c>
      <c r="D14" s="12" t="s">
        <v>22</v>
      </c>
      <c r="E14" s="12" t="s">
        <v>76</v>
      </c>
      <c r="F14" s="41" t="s">
        <v>764</v>
      </c>
      <c r="G14" s="13"/>
      <c r="H14" s="13"/>
      <c r="I14" s="13"/>
      <c r="J14" s="13"/>
      <c r="K14" s="13"/>
      <c r="L14" s="13"/>
      <c r="M14" s="13"/>
      <c r="N14" s="13"/>
      <c r="O14" s="13"/>
      <c r="P14" s="13"/>
      <c r="Q14" s="12"/>
      <c r="R14" s="29" t="s">
        <v>101</v>
      </c>
      <c r="S14" s="61"/>
      <c r="T14" s="61"/>
      <c r="U14" s="61"/>
      <c r="V14" s="61"/>
      <c r="W14" s="61" t="s">
        <v>558</v>
      </c>
      <c r="X14" s="26" t="s">
        <v>637</v>
      </c>
      <c r="Y14" s="60" t="s">
        <v>892</v>
      </c>
      <c r="Z14" s="15">
        <v>44382</v>
      </c>
    </row>
    <row r="15" spans="1:27" s="5" customFormat="1" ht="148.5" x14ac:dyDescent="0.15">
      <c r="A15" s="19">
        <v>14</v>
      </c>
      <c r="B15" s="32" t="s">
        <v>469</v>
      </c>
      <c r="C15" s="32" t="s">
        <v>560</v>
      </c>
      <c r="D15" s="12" t="s">
        <v>22</v>
      </c>
      <c r="E15" s="12" t="s">
        <v>87</v>
      </c>
      <c r="F15" s="41" t="s">
        <v>564</v>
      </c>
      <c r="G15" s="13" t="s">
        <v>15</v>
      </c>
      <c r="H15" s="13" t="s">
        <v>16</v>
      </c>
      <c r="I15" s="13" t="s">
        <v>107</v>
      </c>
      <c r="J15" s="13"/>
      <c r="K15" s="13"/>
      <c r="L15" s="13"/>
      <c r="M15" s="13"/>
      <c r="N15" s="13"/>
      <c r="O15" s="13"/>
      <c r="P15" s="13"/>
      <c r="Q15" s="12"/>
      <c r="R15" s="29" t="s">
        <v>102</v>
      </c>
      <c r="S15" s="14"/>
      <c r="T15" s="14"/>
      <c r="U15" s="14"/>
      <c r="V15" s="14"/>
      <c r="W15" s="14" t="s">
        <v>558</v>
      </c>
      <c r="X15" s="26" t="s">
        <v>638</v>
      </c>
      <c r="Y15" s="79" t="s">
        <v>899</v>
      </c>
      <c r="Z15" s="55">
        <v>45219</v>
      </c>
    </row>
    <row r="16" spans="1:27" s="5" customFormat="1" ht="256.5" x14ac:dyDescent="0.15">
      <c r="A16" s="19">
        <v>15</v>
      </c>
      <c r="B16" s="32" t="s">
        <v>470</v>
      </c>
      <c r="C16" s="32" t="s">
        <v>560</v>
      </c>
      <c r="D16" s="12" t="s">
        <v>22</v>
      </c>
      <c r="E16" s="12" t="s">
        <v>25</v>
      </c>
      <c r="F16" s="41" t="s">
        <v>889</v>
      </c>
      <c r="G16" s="13" t="s">
        <v>26</v>
      </c>
      <c r="H16" s="13" t="s">
        <v>27</v>
      </c>
      <c r="I16" s="13" t="s">
        <v>28</v>
      </c>
      <c r="J16" s="13" t="s">
        <v>29</v>
      </c>
      <c r="K16" s="13" t="s">
        <v>30</v>
      </c>
      <c r="L16" s="13" t="s">
        <v>108</v>
      </c>
      <c r="M16" s="13" t="s">
        <v>63</v>
      </c>
      <c r="N16" s="13" t="s">
        <v>64</v>
      </c>
      <c r="O16" s="13" t="s">
        <v>65</v>
      </c>
      <c r="P16" s="13"/>
      <c r="Q16" s="12"/>
      <c r="R16" s="29" t="s">
        <v>109</v>
      </c>
      <c r="S16" s="14"/>
      <c r="T16" s="14"/>
      <c r="U16" s="14"/>
      <c r="V16" s="14"/>
      <c r="W16" s="14" t="s">
        <v>558</v>
      </c>
      <c r="X16" s="26" t="s">
        <v>639</v>
      </c>
      <c r="Y16" s="12" t="s">
        <v>893</v>
      </c>
      <c r="Z16" s="15">
        <v>44382</v>
      </c>
    </row>
    <row r="17" spans="1:26" s="5" customFormat="1" ht="135" x14ac:dyDescent="0.15">
      <c r="A17" s="19">
        <v>16</v>
      </c>
      <c r="B17" s="32" t="s">
        <v>471</v>
      </c>
      <c r="C17" s="32" t="s">
        <v>560</v>
      </c>
      <c r="D17" s="12" t="s">
        <v>22</v>
      </c>
      <c r="E17" s="12" t="s">
        <v>31</v>
      </c>
      <c r="F17" s="41" t="s">
        <v>565</v>
      </c>
      <c r="G17" s="13" t="s">
        <v>32</v>
      </c>
      <c r="H17" s="13" t="s">
        <v>33</v>
      </c>
      <c r="I17" s="13" t="s">
        <v>34</v>
      </c>
      <c r="J17" s="13"/>
      <c r="K17" s="13"/>
      <c r="L17" s="13"/>
      <c r="M17" s="13"/>
      <c r="N17" s="13"/>
      <c r="O17" s="13"/>
      <c r="P17" s="13"/>
      <c r="Q17" s="12"/>
      <c r="R17" s="29" t="s">
        <v>110</v>
      </c>
      <c r="S17" s="14"/>
      <c r="T17" s="14"/>
      <c r="U17" s="14"/>
      <c r="V17" s="14"/>
      <c r="W17" s="14" t="s">
        <v>558</v>
      </c>
      <c r="X17" s="26" t="s">
        <v>640</v>
      </c>
      <c r="Y17" s="12" t="s">
        <v>852</v>
      </c>
      <c r="Z17" s="15">
        <v>43556</v>
      </c>
    </row>
    <row r="18" spans="1:26" s="5" customFormat="1" ht="42.75" x14ac:dyDescent="0.15">
      <c r="A18" s="19">
        <v>17</v>
      </c>
      <c r="B18" s="32" t="s">
        <v>472</v>
      </c>
      <c r="C18" s="32" t="s">
        <v>560</v>
      </c>
      <c r="D18" s="12" t="s">
        <v>22</v>
      </c>
      <c r="E18" s="12" t="s">
        <v>35</v>
      </c>
      <c r="F18" s="41" t="s">
        <v>765</v>
      </c>
      <c r="G18" s="13" t="s">
        <v>66</v>
      </c>
      <c r="H18" s="13" t="s">
        <v>111</v>
      </c>
      <c r="I18" s="13" t="s">
        <v>112</v>
      </c>
      <c r="J18" s="13"/>
      <c r="K18" s="13"/>
      <c r="L18" s="13"/>
      <c r="M18" s="13"/>
      <c r="N18" s="13"/>
      <c r="O18" s="13"/>
      <c r="P18" s="13"/>
      <c r="Q18" s="12"/>
      <c r="R18" s="29" t="s">
        <v>113</v>
      </c>
      <c r="S18" s="14"/>
      <c r="T18" s="14"/>
      <c r="U18" s="14"/>
      <c r="V18" s="14"/>
      <c r="W18" s="14" t="s">
        <v>558</v>
      </c>
      <c r="X18" s="26" t="s">
        <v>627</v>
      </c>
      <c r="Y18" s="12" t="s">
        <v>853</v>
      </c>
      <c r="Z18" s="15">
        <v>43556</v>
      </c>
    </row>
    <row r="19" spans="1:26" s="5" customFormat="1" ht="57" x14ac:dyDescent="0.15">
      <c r="A19" s="19">
        <v>18</v>
      </c>
      <c r="B19" s="32" t="s">
        <v>473</v>
      </c>
      <c r="C19" s="32" t="s">
        <v>560</v>
      </c>
      <c r="D19" s="12" t="s">
        <v>22</v>
      </c>
      <c r="E19" s="12" t="s">
        <v>36</v>
      </c>
      <c r="F19" s="41" t="s">
        <v>341</v>
      </c>
      <c r="G19" s="13" t="s">
        <v>66</v>
      </c>
      <c r="H19" s="13" t="s">
        <v>67</v>
      </c>
      <c r="I19" s="13"/>
      <c r="J19" s="13"/>
      <c r="K19" s="13"/>
      <c r="L19" s="13"/>
      <c r="M19" s="13"/>
      <c r="N19" s="13"/>
      <c r="O19" s="13"/>
      <c r="P19" s="13"/>
      <c r="Q19" s="12"/>
      <c r="R19" s="29" t="s">
        <v>114</v>
      </c>
      <c r="S19" s="14"/>
      <c r="T19" s="14"/>
      <c r="U19" s="14"/>
      <c r="V19" s="14"/>
      <c r="W19" s="14" t="s">
        <v>558</v>
      </c>
      <c r="X19" s="26" t="s">
        <v>624</v>
      </c>
      <c r="Y19" s="12" t="s">
        <v>854</v>
      </c>
      <c r="Z19" s="15">
        <v>42008</v>
      </c>
    </row>
    <row r="20" spans="1:26" s="5" customFormat="1" ht="40.5" x14ac:dyDescent="0.15">
      <c r="A20" s="19">
        <v>19</v>
      </c>
      <c r="B20" s="32" t="s">
        <v>474</v>
      </c>
      <c r="C20" s="32" t="s">
        <v>560</v>
      </c>
      <c r="D20" s="12" t="s">
        <v>22</v>
      </c>
      <c r="E20" s="12" t="s">
        <v>37</v>
      </c>
      <c r="F20" s="41" t="s">
        <v>819</v>
      </c>
      <c r="G20" s="13" t="s">
        <v>66</v>
      </c>
      <c r="H20" s="13" t="s">
        <v>67</v>
      </c>
      <c r="I20" s="13"/>
      <c r="J20" s="13"/>
      <c r="K20" s="13"/>
      <c r="L20" s="13"/>
      <c r="M20" s="13"/>
      <c r="N20" s="13"/>
      <c r="O20" s="13"/>
      <c r="P20" s="13"/>
      <c r="Q20" s="12"/>
      <c r="R20" s="29" t="s">
        <v>115</v>
      </c>
      <c r="S20" s="14"/>
      <c r="T20" s="14"/>
      <c r="U20" s="14"/>
      <c r="V20" s="14"/>
      <c r="W20" s="14" t="s">
        <v>558</v>
      </c>
      <c r="X20" s="26" t="s">
        <v>624</v>
      </c>
      <c r="Y20" s="12" t="s">
        <v>820</v>
      </c>
      <c r="Z20" s="15">
        <v>42008</v>
      </c>
    </row>
    <row r="21" spans="1:26" s="5" customFormat="1" ht="42.75" x14ac:dyDescent="0.15">
      <c r="A21" s="19">
        <v>20</v>
      </c>
      <c r="B21" s="32" t="s">
        <v>475</v>
      </c>
      <c r="C21" s="32" t="s">
        <v>560</v>
      </c>
      <c r="D21" s="12" t="s">
        <v>22</v>
      </c>
      <c r="E21" s="12" t="s">
        <v>323</v>
      </c>
      <c r="F21" s="62" t="s">
        <v>765</v>
      </c>
      <c r="G21" s="13" t="s">
        <v>364</v>
      </c>
      <c r="H21" s="13"/>
      <c r="I21" s="13"/>
      <c r="J21" s="13"/>
      <c r="K21" s="13"/>
      <c r="L21" s="13"/>
      <c r="M21" s="13"/>
      <c r="N21" s="13"/>
      <c r="O21" s="13"/>
      <c r="P21" s="13"/>
      <c r="Q21" s="12"/>
      <c r="R21" s="29" t="s">
        <v>357</v>
      </c>
      <c r="S21" s="14"/>
      <c r="T21" s="14"/>
      <c r="U21" s="14"/>
      <c r="V21" s="14"/>
      <c r="W21" s="14" t="s">
        <v>558</v>
      </c>
      <c r="X21" s="26" t="s">
        <v>626</v>
      </c>
      <c r="Y21" s="60"/>
      <c r="Z21" s="15">
        <v>42008</v>
      </c>
    </row>
    <row r="22" spans="1:26" s="5" customFormat="1" ht="57" x14ac:dyDescent="0.15">
      <c r="A22" s="19">
        <v>21</v>
      </c>
      <c r="B22" s="32" t="s">
        <v>476</v>
      </c>
      <c r="C22" s="32" t="s">
        <v>560</v>
      </c>
      <c r="D22" s="12" t="s">
        <v>22</v>
      </c>
      <c r="E22" s="12" t="s">
        <v>322</v>
      </c>
      <c r="F22" s="62" t="s">
        <v>729</v>
      </c>
      <c r="G22" s="13" t="s">
        <v>364</v>
      </c>
      <c r="H22" s="13"/>
      <c r="I22" s="13"/>
      <c r="J22" s="13"/>
      <c r="K22" s="13"/>
      <c r="L22" s="13"/>
      <c r="M22" s="13"/>
      <c r="N22" s="13"/>
      <c r="O22" s="13"/>
      <c r="P22" s="13"/>
      <c r="Q22" s="12"/>
      <c r="R22" s="29" t="s">
        <v>358</v>
      </c>
      <c r="S22" s="14"/>
      <c r="T22" s="14"/>
      <c r="U22" s="14"/>
      <c r="V22" s="14"/>
      <c r="W22" s="14" t="s">
        <v>558</v>
      </c>
      <c r="X22" s="26" t="s">
        <v>625</v>
      </c>
      <c r="Y22" s="60"/>
      <c r="Z22" s="15">
        <v>42008</v>
      </c>
    </row>
    <row r="23" spans="1:26" s="56" customFormat="1" ht="81" x14ac:dyDescent="0.15">
      <c r="A23" s="19">
        <v>22</v>
      </c>
      <c r="B23" s="32" t="s">
        <v>477</v>
      </c>
      <c r="C23" s="63" t="s">
        <v>808</v>
      </c>
      <c r="D23" s="12" t="s">
        <v>22</v>
      </c>
      <c r="E23" s="12" t="s">
        <v>56</v>
      </c>
      <c r="F23" s="62" t="s">
        <v>879</v>
      </c>
      <c r="G23" s="13" t="s">
        <v>364</v>
      </c>
      <c r="H23" s="13"/>
      <c r="I23" s="13"/>
      <c r="J23" s="13"/>
      <c r="K23" s="13"/>
      <c r="L23" s="13"/>
      <c r="M23" s="13"/>
      <c r="N23" s="13"/>
      <c r="O23" s="13"/>
      <c r="P23" s="13"/>
      <c r="Q23" s="12"/>
      <c r="R23" s="29" t="s">
        <v>116</v>
      </c>
      <c r="S23" s="14"/>
      <c r="T23" s="14"/>
      <c r="U23" s="14"/>
      <c r="V23" s="14"/>
      <c r="W23" s="14" t="s">
        <v>808</v>
      </c>
      <c r="X23" s="26" t="s">
        <v>641</v>
      </c>
      <c r="Y23" s="60" t="s">
        <v>898</v>
      </c>
      <c r="Z23" s="15">
        <v>44621</v>
      </c>
    </row>
    <row r="24" spans="1:26" s="5" customFormat="1" ht="27" x14ac:dyDescent="0.2">
      <c r="A24" s="19">
        <v>23</v>
      </c>
      <c r="B24" s="33" t="s">
        <v>478</v>
      </c>
      <c r="C24" s="32" t="s">
        <v>557</v>
      </c>
      <c r="D24" s="17" t="s">
        <v>22</v>
      </c>
      <c r="E24" s="17" t="s">
        <v>95</v>
      </c>
      <c r="F24" s="12" t="s">
        <v>766</v>
      </c>
      <c r="G24" s="13" t="s">
        <v>364</v>
      </c>
      <c r="H24" s="13"/>
      <c r="I24" s="13"/>
      <c r="J24" s="13"/>
      <c r="K24" s="13"/>
      <c r="L24" s="13"/>
      <c r="M24" s="13"/>
      <c r="N24" s="13"/>
      <c r="O24" s="13"/>
      <c r="P24" s="13"/>
      <c r="Q24" s="12"/>
      <c r="R24" s="29" t="s">
        <v>117</v>
      </c>
      <c r="S24" s="14"/>
      <c r="T24" s="14"/>
      <c r="U24" s="14"/>
      <c r="V24" s="14"/>
      <c r="W24" s="14" t="s">
        <v>557</v>
      </c>
      <c r="X24" s="26" t="s">
        <v>641</v>
      </c>
      <c r="Y24" s="60"/>
      <c r="Z24" s="15">
        <v>42008</v>
      </c>
    </row>
    <row r="25" spans="1:26" s="5" customFormat="1" x14ac:dyDescent="0.2">
      <c r="A25" s="19">
        <v>24</v>
      </c>
      <c r="B25" s="33" t="s">
        <v>479</v>
      </c>
      <c r="C25" s="32" t="s">
        <v>557</v>
      </c>
      <c r="D25" s="17" t="s">
        <v>22</v>
      </c>
      <c r="E25" s="17" t="s">
        <v>95</v>
      </c>
      <c r="F25" s="17"/>
      <c r="G25" s="13"/>
      <c r="H25" s="13"/>
      <c r="I25" s="13"/>
      <c r="J25" s="13"/>
      <c r="K25" s="13"/>
      <c r="L25" s="13"/>
      <c r="M25" s="13"/>
      <c r="N25" s="13"/>
      <c r="O25" s="13"/>
      <c r="P25" s="13"/>
      <c r="Q25" s="12"/>
      <c r="R25" s="29" t="s">
        <v>118</v>
      </c>
      <c r="S25" s="14"/>
      <c r="T25" s="14"/>
      <c r="U25" s="14"/>
      <c r="V25" s="14"/>
      <c r="W25" s="14" t="s">
        <v>557</v>
      </c>
      <c r="X25" s="26" t="s">
        <v>641</v>
      </c>
      <c r="Y25" s="60"/>
      <c r="Z25" s="15"/>
    </row>
    <row r="26" spans="1:26" s="5" customFormat="1" x14ac:dyDescent="0.2">
      <c r="A26" s="19">
        <v>25</v>
      </c>
      <c r="B26" s="33" t="s">
        <v>480</v>
      </c>
      <c r="C26" s="32" t="s">
        <v>557</v>
      </c>
      <c r="D26" s="17" t="s">
        <v>22</v>
      </c>
      <c r="E26" s="17" t="s">
        <v>95</v>
      </c>
      <c r="F26" s="17"/>
      <c r="G26" s="13"/>
      <c r="H26" s="13"/>
      <c r="I26" s="13"/>
      <c r="J26" s="13"/>
      <c r="K26" s="13"/>
      <c r="L26" s="13"/>
      <c r="M26" s="13"/>
      <c r="N26" s="13"/>
      <c r="O26" s="13"/>
      <c r="P26" s="13"/>
      <c r="Q26" s="12"/>
      <c r="R26" s="29" t="s">
        <v>119</v>
      </c>
      <c r="S26" s="14"/>
      <c r="T26" s="14"/>
      <c r="U26" s="14"/>
      <c r="V26" s="14"/>
      <c r="W26" s="14" t="s">
        <v>557</v>
      </c>
      <c r="X26" s="26" t="s">
        <v>641</v>
      </c>
      <c r="Y26" s="60"/>
      <c r="Z26" s="15"/>
    </row>
    <row r="27" spans="1:26" s="5" customFormat="1" x14ac:dyDescent="0.2">
      <c r="A27" s="19">
        <v>26</v>
      </c>
      <c r="B27" s="33" t="s">
        <v>481</v>
      </c>
      <c r="C27" s="32" t="s">
        <v>557</v>
      </c>
      <c r="D27" s="17" t="s">
        <v>22</v>
      </c>
      <c r="E27" s="17" t="s">
        <v>95</v>
      </c>
      <c r="F27" s="17"/>
      <c r="G27" s="13"/>
      <c r="H27" s="13"/>
      <c r="I27" s="13"/>
      <c r="J27" s="13"/>
      <c r="K27" s="13"/>
      <c r="L27" s="13"/>
      <c r="M27" s="13"/>
      <c r="N27" s="13"/>
      <c r="O27" s="13"/>
      <c r="P27" s="13"/>
      <c r="Q27" s="12"/>
      <c r="R27" s="29" t="s">
        <v>120</v>
      </c>
      <c r="S27" s="14"/>
      <c r="T27" s="14"/>
      <c r="U27" s="14"/>
      <c r="V27" s="14"/>
      <c r="W27" s="14" t="s">
        <v>557</v>
      </c>
      <c r="X27" s="26" t="s">
        <v>641</v>
      </c>
      <c r="Y27" s="60"/>
      <c r="Z27" s="15"/>
    </row>
    <row r="28" spans="1:26" s="5" customFormat="1" x14ac:dyDescent="0.2">
      <c r="A28" s="19">
        <v>27</v>
      </c>
      <c r="B28" s="33" t="s">
        <v>482</v>
      </c>
      <c r="C28" s="32" t="s">
        <v>557</v>
      </c>
      <c r="D28" s="17" t="s">
        <v>22</v>
      </c>
      <c r="E28" s="17" t="s">
        <v>95</v>
      </c>
      <c r="F28" s="17"/>
      <c r="G28" s="13"/>
      <c r="H28" s="13"/>
      <c r="I28" s="13"/>
      <c r="J28" s="13"/>
      <c r="K28" s="13"/>
      <c r="L28" s="13"/>
      <c r="M28" s="13"/>
      <c r="N28" s="13"/>
      <c r="O28" s="13"/>
      <c r="P28" s="13"/>
      <c r="Q28" s="12"/>
      <c r="R28" s="29" t="s">
        <v>121</v>
      </c>
      <c r="S28" s="14"/>
      <c r="T28" s="14"/>
      <c r="U28" s="14"/>
      <c r="V28" s="14"/>
      <c r="W28" s="14" t="s">
        <v>557</v>
      </c>
      <c r="X28" s="26" t="s">
        <v>641</v>
      </c>
      <c r="Y28" s="60"/>
      <c r="Z28" s="15"/>
    </row>
    <row r="29" spans="1:26" s="5" customFormat="1" ht="121.5" x14ac:dyDescent="0.2">
      <c r="A29" s="19">
        <v>28</v>
      </c>
      <c r="B29" s="32" t="s">
        <v>483</v>
      </c>
      <c r="C29" s="63" t="s">
        <v>558</v>
      </c>
      <c r="D29" s="12" t="s">
        <v>38</v>
      </c>
      <c r="E29" s="12" t="s">
        <v>77</v>
      </c>
      <c r="F29" s="12" t="s">
        <v>566</v>
      </c>
      <c r="G29" s="13"/>
      <c r="H29" s="13"/>
      <c r="I29" s="13"/>
      <c r="J29" s="13"/>
      <c r="K29" s="13"/>
      <c r="L29" s="13"/>
      <c r="M29" s="13"/>
      <c r="N29" s="13"/>
      <c r="O29" s="13"/>
      <c r="P29" s="13"/>
      <c r="Q29" s="12"/>
      <c r="R29" s="29" t="s">
        <v>122</v>
      </c>
      <c r="S29" s="14"/>
      <c r="T29" s="14"/>
      <c r="U29" s="14"/>
      <c r="V29" s="14"/>
      <c r="W29" s="14" t="s">
        <v>558</v>
      </c>
      <c r="X29" s="26" t="s">
        <v>637</v>
      </c>
      <c r="Y29" s="60" t="s">
        <v>880</v>
      </c>
      <c r="Z29" s="15">
        <v>43871</v>
      </c>
    </row>
    <row r="30" spans="1:26" s="5" customFormat="1" ht="243" x14ac:dyDescent="0.2">
      <c r="A30" s="19">
        <v>29</v>
      </c>
      <c r="B30" s="32" t="s">
        <v>484</v>
      </c>
      <c r="C30" s="63" t="s">
        <v>558</v>
      </c>
      <c r="D30" s="12" t="s">
        <v>38</v>
      </c>
      <c r="E30" s="12" t="s">
        <v>39</v>
      </c>
      <c r="F30" s="12" t="s">
        <v>567</v>
      </c>
      <c r="G30" s="13" t="s">
        <v>26</v>
      </c>
      <c r="H30" s="13" t="s">
        <v>17</v>
      </c>
      <c r="I30" s="13" t="s">
        <v>40</v>
      </c>
      <c r="J30" s="13" t="s">
        <v>21</v>
      </c>
      <c r="K30" s="13" t="s">
        <v>30</v>
      </c>
      <c r="L30" s="13" t="s">
        <v>123</v>
      </c>
      <c r="M30" s="13" t="s">
        <v>63</v>
      </c>
      <c r="N30" s="13" t="s">
        <v>64</v>
      </c>
      <c r="O30" s="13" t="s">
        <v>65</v>
      </c>
      <c r="P30" s="13"/>
      <c r="Q30" s="12"/>
      <c r="R30" s="29" t="s">
        <v>124</v>
      </c>
      <c r="S30" s="14"/>
      <c r="T30" s="14"/>
      <c r="U30" s="14"/>
      <c r="V30" s="14"/>
      <c r="W30" s="14" t="s">
        <v>558</v>
      </c>
      <c r="X30" s="26" t="s">
        <v>642</v>
      </c>
      <c r="Y30" s="12" t="s">
        <v>897</v>
      </c>
      <c r="Z30" s="15">
        <v>44389</v>
      </c>
    </row>
    <row r="31" spans="1:26" s="5" customFormat="1" ht="42.75" x14ac:dyDescent="0.15">
      <c r="A31" s="19">
        <v>30</v>
      </c>
      <c r="B31" s="32" t="s">
        <v>485</v>
      </c>
      <c r="C31" s="63" t="s">
        <v>558</v>
      </c>
      <c r="D31" s="12" t="s">
        <v>80</v>
      </c>
      <c r="E31" s="12" t="s">
        <v>78</v>
      </c>
      <c r="F31" s="41" t="s">
        <v>707</v>
      </c>
      <c r="G31" s="13" t="s">
        <v>66</v>
      </c>
      <c r="H31" s="13" t="s">
        <v>67</v>
      </c>
      <c r="I31" s="13"/>
      <c r="J31" s="13"/>
      <c r="K31" s="13"/>
      <c r="L31" s="13"/>
      <c r="M31" s="13"/>
      <c r="N31" s="13"/>
      <c r="O31" s="13"/>
      <c r="P31" s="13"/>
      <c r="Q31" s="12"/>
      <c r="R31" s="29" t="s">
        <v>125</v>
      </c>
      <c r="S31" s="14"/>
      <c r="T31" s="14"/>
      <c r="U31" s="14"/>
      <c r="V31" s="14"/>
      <c r="W31" s="14" t="s">
        <v>558</v>
      </c>
      <c r="X31" s="26" t="s">
        <v>624</v>
      </c>
      <c r="Y31" s="12" t="s">
        <v>855</v>
      </c>
      <c r="Z31" s="15">
        <v>42008</v>
      </c>
    </row>
    <row r="32" spans="1:26" s="81" customFormat="1" ht="99.75" x14ac:dyDescent="0.15">
      <c r="A32" s="19">
        <v>31</v>
      </c>
      <c r="B32" s="32" t="s">
        <v>486</v>
      </c>
      <c r="C32" s="63" t="s">
        <v>558</v>
      </c>
      <c r="D32" s="12" t="s">
        <v>80</v>
      </c>
      <c r="E32" s="12" t="s">
        <v>79</v>
      </c>
      <c r="F32" s="41" t="s">
        <v>890</v>
      </c>
      <c r="G32" s="13" t="s">
        <v>66</v>
      </c>
      <c r="H32" s="13" t="s">
        <v>67</v>
      </c>
      <c r="I32" s="13"/>
      <c r="J32" s="13"/>
      <c r="K32" s="13"/>
      <c r="L32" s="13"/>
      <c r="M32" s="13"/>
      <c r="N32" s="13"/>
      <c r="O32" s="13"/>
      <c r="P32" s="13"/>
      <c r="Q32" s="12"/>
      <c r="R32" s="64" t="s">
        <v>246</v>
      </c>
      <c r="S32" s="61"/>
      <c r="T32" s="61"/>
      <c r="U32" s="61"/>
      <c r="V32" s="61"/>
      <c r="W32" s="61" t="s">
        <v>558</v>
      </c>
      <c r="X32" s="26" t="s">
        <v>624</v>
      </c>
      <c r="Y32" s="60"/>
      <c r="Z32" s="15">
        <v>44123</v>
      </c>
    </row>
    <row r="33" spans="1:26" s="5" customFormat="1" ht="299.25" x14ac:dyDescent="0.15">
      <c r="A33" s="14" t="s">
        <v>326</v>
      </c>
      <c r="B33" s="32" t="s">
        <v>487</v>
      </c>
      <c r="C33" s="32" t="s">
        <v>557</v>
      </c>
      <c r="D33" s="12" t="s">
        <v>80</v>
      </c>
      <c r="E33" s="12" t="s">
        <v>259</v>
      </c>
      <c r="F33" s="41" t="s">
        <v>882</v>
      </c>
      <c r="G33" s="13" t="s">
        <v>364</v>
      </c>
      <c r="H33" s="13"/>
      <c r="I33" s="13"/>
      <c r="J33" s="13"/>
      <c r="K33" s="13"/>
      <c r="L33" s="13"/>
      <c r="M33" s="13"/>
      <c r="N33" s="13"/>
      <c r="O33" s="13"/>
      <c r="P33" s="13"/>
      <c r="Q33" s="12"/>
      <c r="R33" s="64" t="s">
        <v>126</v>
      </c>
      <c r="S33" s="61"/>
      <c r="T33" s="61"/>
      <c r="U33" s="61"/>
      <c r="V33" s="61"/>
      <c r="W33" s="61" t="s">
        <v>557</v>
      </c>
      <c r="X33" s="26" t="s">
        <v>637</v>
      </c>
      <c r="Y33" s="60" t="s">
        <v>859</v>
      </c>
      <c r="Z33" s="15">
        <v>43871</v>
      </c>
    </row>
    <row r="34" spans="1:26" s="5" customFormat="1" ht="299.25" x14ac:dyDescent="0.15">
      <c r="A34" s="14" t="s">
        <v>327</v>
      </c>
      <c r="B34" s="32" t="s">
        <v>487</v>
      </c>
      <c r="C34" s="32" t="s">
        <v>836</v>
      </c>
      <c r="D34" s="12" t="s">
        <v>80</v>
      </c>
      <c r="E34" s="12" t="s">
        <v>260</v>
      </c>
      <c r="F34" s="41" t="s">
        <v>883</v>
      </c>
      <c r="G34" s="13" t="s">
        <v>364</v>
      </c>
      <c r="H34" s="13"/>
      <c r="I34" s="13"/>
      <c r="J34" s="13"/>
      <c r="K34" s="13"/>
      <c r="L34" s="13"/>
      <c r="M34" s="13"/>
      <c r="N34" s="13"/>
      <c r="O34" s="13"/>
      <c r="P34" s="13"/>
      <c r="Q34" s="12"/>
      <c r="R34" s="64" t="s">
        <v>127</v>
      </c>
      <c r="S34" s="61"/>
      <c r="T34" s="61"/>
      <c r="U34" s="61"/>
      <c r="V34" s="61"/>
      <c r="W34" s="61" t="s">
        <v>835</v>
      </c>
      <c r="X34" s="26" t="s">
        <v>637</v>
      </c>
      <c r="Y34" s="60" t="s">
        <v>841</v>
      </c>
      <c r="Z34" s="15">
        <v>43871</v>
      </c>
    </row>
    <row r="35" spans="1:26" s="5" customFormat="1" ht="27" x14ac:dyDescent="0.2">
      <c r="A35" s="19" t="s">
        <v>328</v>
      </c>
      <c r="B35" s="32" t="s">
        <v>488</v>
      </c>
      <c r="C35" s="63" t="s">
        <v>558</v>
      </c>
      <c r="D35" s="12" t="s">
        <v>80</v>
      </c>
      <c r="E35" s="12" t="s">
        <v>68</v>
      </c>
      <c r="F35" s="60" t="s">
        <v>767</v>
      </c>
      <c r="G35" s="13" t="s">
        <v>66</v>
      </c>
      <c r="H35" s="13" t="s">
        <v>67</v>
      </c>
      <c r="I35" s="13"/>
      <c r="J35" s="13"/>
      <c r="K35" s="13"/>
      <c r="L35" s="13"/>
      <c r="M35" s="13"/>
      <c r="N35" s="13"/>
      <c r="O35" s="13"/>
      <c r="P35" s="13"/>
      <c r="Q35" s="12"/>
      <c r="R35" s="64" t="s">
        <v>128</v>
      </c>
      <c r="S35" s="61"/>
      <c r="T35" s="61"/>
      <c r="U35" s="61"/>
      <c r="V35" s="61"/>
      <c r="W35" s="61" t="s">
        <v>558</v>
      </c>
      <c r="X35" s="26" t="s">
        <v>624</v>
      </c>
      <c r="Y35" s="60"/>
      <c r="Z35" s="15">
        <v>42008</v>
      </c>
    </row>
    <row r="36" spans="1:26" s="56" customFormat="1" ht="94.5" x14ac:dyDescent="0.2">
      <c r="A36" s="19" t="s">
        <v>329</v>
      </c>
      <c r="B36" s="32" t="s">
        <v>489</v>
      </c>
      <c r="C36" s="63" t="s">
        <v>558</v>
      </c>
      <c r="D36" s="12" t="s">
        <v>80</v>
      </c>
      <c r="E36" s="12" t="s">
        <v>41</v>
      </c>
      <c r="F36" s="60" t="s">
        <v>887</v>
      </c>
      <c r="G36" s="13" t="s">
        <v>66</v>
      </c>
      <c r="H36" s="13" t="s">
        <v>42</v>
      </c>
      <c r="I36" s="13" t="s">
        <v>43</v>
      </c>
      <c r="J36" s="13"/>
      <c r="K36" s="13"/>
      <c r="L36" s="13"/>
      <c r="M36" s="13"/>
      <c r="N36" s="13"/>
      <c r="O36" s="13"/>
      <c r="P36" s="13"/>
      <c r="Q36" s="12"/>
      <c r="R36" s="29" t="s">
        <v>338</v>
      </c>
      <c r="S36" s="61"/>
      <c r="T36" s="61"/>
      <c r="U36" s="61"/>
      <c r="V36" s="61"/>
      <c r="W36" s="61" t="s">
        <v>558</v>
      </c>
      <c r="X36" s="26" t="s">
        <v>643</v>
      </c>
      <c r="Y36" s="60" t="s">
        <v>888</v>
      </c>
      <c r="Z36" s="15">
        <v>44123</v>
      </c>
    </row>
    <row r="37" spans="1:26" s="5" customFormat="1" ht="67.5" x14ac:dyDescent="0.15">
      <c r="A37" s="19" t="s">
        <v>285</v>
      </c>
      <c r="B37" s="32" t="s">
        <v>490</v>
      </c>
      <c r="C37" s="32" t="s">
        <v>829</v>
      </c>
      <c r="D37" s="12" t="s">
        <v>80</v>
      </c>
      <c r="E37" s="12" t="s">
        <v>44</v>
      </c>
      <c r="F37" s="41" t="s">
        <v>831</v>
      </c>
      <c r="G37" s="13" t="s">
        <v>364</v>
      </c>
      <c r="H37" s="13"/>
      <c r="I37" s="13"/>
      <c r="J37" s="13"/>
      <c r="K37" s="13"/>
      <c r="L37" s="13"/>
      <c r="M37" s="13"/>
      <c r="N37" s="13"/>
      <c r="O37" s="13"/>
      <c r="P37" s="13"/>
      <c r="Q37" s="12"/>
      <c r="R37" s="29" t="s">
        <v>339</v>
      </c>
      <c r="S37" s="61"/>
      <c r="T37" s="61"/>
      <c r="U37" s="61"/>
      <c r="V37" s="61"/>
      <c r="W37" s="61" t="s">
        <v>828</v>
      </c>
      <c r="X37" s="26" t="s">
        <v>634</v>
      </c>
      <c r="Y37" s="60" t="s">
        <v>856</v>
      </c>
      <c r="Z37" s="15">
        <v>43298</v>
      </c>
    </row>
    <row r="38" spans="1:26" s="5" customFormat="1" ht="67.5" x14ac:dyDescent="0.15">
      <c r="A38" s="19" t="s">
        <v>286</v>
      </c>
      <c r="B38" s="32" t="s">
        <v>491</v>
      </c>
      <c r="C38" s="63" t="s">
        <v>558</v>
      </c>
      <c r="D38" s="12" t="s">
        <v>80</v>
      </c>
      <c r="E38" s="12" t="s">
        <v>69</v>
      </c>
      <c r="F38" s="41" t="s">
        <v>767</v>
      </c>
      <c r="G38" s="13" t="s">
        <v>66</v>
      </c>
      <c r="H38" s="13" t="s">
        <v>67</v>
      </c>
      <c r="I38" s="13"/>
      <c r="J38" s="13"/>
      <c r="K38" s="13"/>
      <c r="L38" s="13"/>
      <c r="M38" s="13"/>
      <c r="N38" s="13"/>
      <c r="O38" s="13"/>
      <c r="P38" s="13"/>
      <c r="Q38" s="12"/>
      <c r="R38" s="29" t="s">
        <v>129</v>
      </c>
      <c r="S38" s="14"/>
      <c r="T38" s="14"/>
      <c r="U38" s="14"/>
      <c r="V38" s="14"/>
      <c r="W38" s="14" t="s">
        <v>558</v>
      </c>
      <c r="X38" s="26" t="s">
        <v>624</v>
      </c>
      <c r="Y38" s="12" t="s">
        <v>886</v>
      </c>
      <c r="Z38" s="15">
        <v>43871</v>
      </c>
    </row>
    <row r="39" spans="1:26" s="5" customFormat="1" ht="67.5" x14ac:dyDescent="0.15">
      <c r="A39" s="19" t="s">
        <v>287</v>
      </c>
      <c r="B39" s="32" t="s">
        <v>492</v>
      </c>
      <c r="C39" s="63" t="s">
        <v>558</v>
      </c>
      <c r="D39" s="12" t="s">
        <v>80</v>
      </c>
      <c r="E39" s="12" t="s">
        <v>70</v>
      </c>
      <c r="F39" s="41" t="s">
        <v>767</v>
      </c>
      <c r="G39" s="13" t="s">
        <v>66</v>
      </c>
      <c r="H39" s="13" t="s">
        <v>67</v>
      </c>
      <c r="I39" s="13"/>
      <c r="J39" s="13"/>
      <c r="K39" s="13"/>
      <c r="L39" s="13"/>
      <c r="M39" s="13"/>
      <c r="N39" s="13"/>
      <c r="O39" s="13"/>
      <c r="P39" s="13"/>
      <c r="Q39" s="12"/>
      <c r="R39" s="29" t="s">
        <v>130</v>
      </c>
      <c r="S39" s="14"/>
      <c r="T39" s="14"/>
      <c r="U39" s="14"/>
      <c r="V39" s="14"/>
      <c r="W39" s="14" t="s">
        <v>558</v>
      </c>
      <c r="X39" s="26" t="s">
        <v>624</v>
      </c>
      <c r="Y39" s="12" t="s">
        <v>886</v>
      </c>
      <c r="Z39" s="15">
        <v>43871</v>
      </c>
    </row>
    <row r="40" spans="1:26" s="5" customFormat="1" ht="67.5" x14ac:dyDescent="0.15">
      <c r="A40" s="19" t="s">
        <v>288</v>
      </c>
      <c r="B40" s="32" t="s">
        <v>493</v>
      </c>
      <c r="C40" s="63" t="s">
        <v>558</v>
      </c>
      <c r="D40" s="12" t="s">
        <v>80</v>
      </c>
      <c r="E40" s="12" t="s">
        <v>71</v>
      </c>
      <c r="F40" s="41" t="s">
        <v>767</v>
      </c>
      <c r="G40" s="13" t="s">
        <v>66</v>
      </c>
      <c r="H40" s="13" t="s">
        <v>67</v>
      </c>
      <c r="I40" s="13"/>
      <c r="J40" s="13"/>
      <c r="K40" s="13"/>
      <c r="L40" s="13"/>
      <c r="M40" s="13"/>
      <c r="N40" s="13"/>
      <c r="O40" s="13"/>
      <c r="P40" s="13"/>
      <c r="Q40" s="12"/>
      <c r="R40" s="29" t="s">
        <v>131</v>
      </c>
      <c r="S40" s="14"/>
      <c r="T40" s="14"/>
      <c r="U40" s="14"/>
      <c r="V40" s="14"/>
      <c r="W40" s="14" t="s">
        <v>558</v>
      </c>
      <c r="X40" s="26" t="s">
        <v>624</v>
      </c>
      <c r="Y40" s="12" t="s">
        <v>886</v>
      </c>
      <c r="Z40" s="15">
        <v>43871</v>
      </c>
    </row>
    <row r="41" spans="1:26" s="5" customFormat="1" ht="27" x14ac:dyDescent="0.15">
      <c r="A41" s="19" t="s">
        <v>289</v>
      </c>
      <c r="B41" s="32" t="s">
        <v>494</v>
      </c>
      <c r="C41" s="63" t="s">
        <v>558</v>
      </c>
      <c r="D41" s="12" t="s">
        <v>80</v>
      </c>
      <c r="E41" s="12" t="s">
        <v>81</v>
      </c>
      <c r="F41" s="41" t="s">
        <v>767</v>
      </c>
      <c r="G41" s="13" t="s">
        <v>66</v>
      </c>
      <c r="H41" s="13" t="s">
        <v>67</v>
      </c>
      <c r="I41" s="13"/>
      <c r="J41" s="13"/>
      <c r="K41" s="13"/>
      <c r="L41" s="13"/>
      <c r="M41" s="13"/>
      <c r="N41" s="13"/>
      <c r="O41" s="13"/>
      <c r="P41" s="13"/>
      <c r="Q41" s="12"/>
      <c r="R41" s="29" t="s">
        <v>132</v>
      </c>
      <c r="S41" s="14"/>
      <c r="T41" s="14"/>
      <c r="U41" s="14"/>
      <c r="V41" s="14"/>
      <c r="W41" s="14" t="s">
        <v>558</v>
      </c>
      <c r="X41" s="26" t="s">
        <v>624</v>
      </c>
      <c r="Y41" s="12"/>
      <c r="Z41" s="15">
        <v>42008</v>
      </c>
    </row>
    <row r="42" spans="1:26" s="5" customFormat="1" ht="27" x14ac:dyDescent="0.15">
      <c r="A42" s="19" t="s">
        <v>290</v>
      </c>
      <c r="B42" s="32" t="s">
        <v>495</v>
      </c>
      <c r="C42" s="63" t="s">
        <v>558</v>
      </c>
      <c r="D42" s="12" t="s">
        <v>80</v>
      </c>
      <c r="E42" s="12" t="s">
        <v>82</v>
      </c>
      <c r="F42" s="41" t="s">
        <v>767</v>
      </c>
      <c r="G42" s="13" t="s">
        <v>66</v>
      </c>
      <c r="H42" s="13" t="s">
        <v>67</v>
      </c>
      <c r="I42" s="13"/>
      <c r="J42" s="13"/>
      <c r="K42" s="13"/>
      <c r="L42" s="13"/>
      <c r="M42" s="13"/>
      <c r="N42" s="13"/>
      <c r="O42" s="13"/>
      <c r="P42" s="13"/>
      <c r="Q42" s="12"/>
      <c r="R42" s="29" t="s">
        <v>133</v>
      </c>
      <c r="S42" s="14"/>
      <c r="T42" s="14"/>
      <c r="U42" s="14"/>
      <c r="V42" s="14"/>
      <c r="W42" s="14" t="s">
        <v>558</v>
      </c>
      <c r="X42" s="26" t="s">
        <v>624</v>
      </c>
      <c r="Y42" s="12"/>
      <c r="Z42" s="15">
        <v>42008</v>
      </c>
    </row>
    <row r="43" spans="1:26" s="5" customFormat="1" ht="27" x14ac:dyDescent="0.15">
      <c r="A43" s="19" t="s">
        <v>291</v>
      </c>
      <c r="B43" s="32" t="s">
        <v>496</v>
      </c>
      <c r="C43" s="63" t="s">
        <v>558</v>
      </c>
      <c r="D43" s="12" t="s">
        <v>80</v>
      </c>
      <c r="E43" s="12" t="s">
        <v>83</v>
      </c>
      <c r="F43" s="41" t="s">
        <v>767</v>
      </c>
      <c r="G43" s="13" t="s">
        <v>66</v>
      </c>
      <c r="H43" s="13" t="s">
        <v>67</v>
      </c>
      <c r="I43" s="13"/>
      <c r="J43" s="13"/>
      <c r="K43" s="13"/>
      <c r="L43" s="13"/>
      <c r="M43" s="13"/>
      <c r="N43" s="13"/>
      <c r="O43" s="13"/>
      <c r="P43" s="13"/>
      <c r="Q43" s="12"/>
      <c r="R43" s="29" t="s">
        <v>134</v>
      </c>
      <c r="S43" s="14"/>
      <c r="T43" s="14"/>
      <c r="U43" s="14"/>
      <c r="V43" s="14"/>
      <c r="W43" s="14" t="s">
        <v>558</v>
      </c>
      <c r="X43" s="26" t="s">
        <v>624</v>
      </c>
      <c r="Y43" s="12"/>
      <c r="Z43" s="15">
        <v>42008</v>
      </c>
    </row>
    <row r="44" spans="1:26" s="5" customFormat="1" ht="67.5" x14ac:dyDescent="0.15">
      <c r="A44" s="19" t="s">
        <v>292</v>
      </c>
      <c r="B44" s="32" t="s">
        <v>497</v>
      </c>
      <c r="C44" s="63" t="s">
        <v>558</v>
      </c>
      <c r="D44" s="12" t="s">
        <v>80</v>
      </c>
      <c r="E44" s="12" t="s">
        <v>135</v>
      </c>
      <c r="F44" s="41" t="s">
        <v>767</v>
      </c>
      <c r="G44" s="13" t="s">
        <v>66</v>
      </c>
      <c r="H44" s="13" t="s">
        <v>67</v>
      </c>
      <c r="I44" s="13"/>
      <c r="J44" s="13"/>
      <c r="K44" s="13"/>
      <c r="L44" s="13"/>
      <c r="M44" s="13"/>
      <c r="N44" s="13"/>
      <c r="O44" s="13"/>
      <c r="P44" s="13"/>
      <c r="Q44" s="12"/>
      <c r="R44" s="29" t="s">
        <v>136</v>
      </c>
      <c r="S44" s="14"/>
      <c r="T44" s="14"/>
      <c r="U44" s="14"/>
      <c r="V44" s="14"/>
      <c r="W44" s="14" t="s">
        <v>558</v>
      </c>
      <c r="X44" s="26" t="s">
        <v>624</v>
      </c>
      <c r="Y44" s="12" t="s">
        <v>886</v>
      </c>
      <c r="Z44" s="15">
        <v>43871</v>
      </c>
    </row>
    <row r="45" spans="1:26" s="5" customFormat="1" ht="27" x14ac:dyDescent="0.15">
      <c r="A45" s="19" t="s">
        <v>293</v>
      </c>
      <c r="B45" s="32" t="s">
        <v>498</v>
      </c>
      <c r="C45" s="32" t="s">
        <v>557</v>
      </c>
      <c r="D45" s="12" t="s">
        <v>80</v>
      </c>
      <c r="E45" s="12" t="s">
        <v>45</v>
      </c>
      <c r="F45" s="41" t="s">
        <v>768</v>
      </c>
      <c r="G45" s="13"/>
      <c r="H45" s="13"/>
      <c r="I45" s="13"/>
      <c r="J45" s="13"/>
      <c r="K45" s="13"/>
      <c r="L45" s="13"/>
      <c r="M45" s="13"/>
      <c r="N45" s="13"/>
      <c r="O45" s="13"/>
      <c r="P45" s="13"/>
      <c r="Q45" s="12"/>
      <c r="R45" s="29" t="s">
        <v>137</v>
      </c>
      <c r="S45" s="14"/>
      <c r="T45" s="14"/>
      <c r="U45" s="14"/>
      <c r="V45" s="14"/>
      <c r="W45" s="14" t="s">
        <v>557</v>
      </c>
      <c r="X45" s="26" t="s">
        <v>355</v>
      </c>
      <c r="Y45" s="12" t="s">
        <v>842</v>
      </c>
      <c r="Z45" s="15">
        <v>43556</v>
      </c>
    </row>
    <row r="46" spans="1:26" s="5" customFormat="1" ht="27" x14ac:dyDescent="0.15">
      <c r="A46" s="19" t="s">
        <v>294</v>
      </c>
      <c r="B46" s="32" t="s">
        <v>499</v>
      </c>
      <c r="C46" s="65" t="s">
        <v>561</v>
      </c>
      <c r="D46" s="12" t="s">
        <v>46</v>
      </c>
      <c r="E46" s="12" t="s">
        <v>72</v>
      </c>
      <c r="F46" s="41" t="s">
        <v>769</v>
      </c>
      <c r="G46" s="13" t="s">
        <v>66</v>
      </c>
      <c r="H46" s="13" t="s">
        <v>67</v>
      </c>
      <c r="I46" s="13"/>
      <c r="J46" s="13"/>
      <c r="K46" s="13"/>
      <c r="L46" s="13"/>
      <c r="M46" s="13"/>
      <c r="N46" s="13"/>
      <c r="O46" s="13"/>
      <c r="P46" s="13"/>
      <c r="Q46" s="12"/>
      <c r="R46" s="29" t="s">
        <v>138</v>
      </c>
      <c r="S46" s="14"/>
      <c r="T46" s="14"/>
      <c r="U46" s="14"/>
      <c r="V46" s="14"/>
      <c r="W46" s="14" t="s">
        <v>815</v>
      </c>
      <c r="X46" s="26" t="s">
        <v>624</v>
      </c>
      <c r="Y46" s="12"/>
      <c r="Z46" s="15">
        <v>43191</v>
      </c>
    </row>
    <row r="47" spans="1:26" s="5" customFormat="1" ht="27" x14ac:dyDescent="0.15">
      <c r="A47" s="19" t="s">
        <v>295</v>
      </c>
      <c r="B47" s="32" t="s">
        <v>500</v>
      </c>
      <c r="C47" s="65" t="s">
        <v>561</v>
      </c>
      <c r="D47" s="12" t="s">
        <v>46</v>
      </c>
      <c r="E47" s="12" t="s">
        <v>47</v>
      </c>
      <c r="F47" s="41" t="s">
        <v>770</v>
      </c>
      <c r="G47" s="13" t="s">
        <v>66</v>
      </c>
      <c r="H47" s="13" t="s">
        <v>67</v>
      </c>
      <c r="I47" s="13"/>
      <c r="J47" s="13"/>
      <c r="K47" s="13"/>
      <c r="L47" s="13"/>
      <c r="M47" s="13"/>
      <c r="N47" s="13"/>
      <c r="O47" s="13"/>
      <c r="P47" s="13"/>
      <c r="Q47" s="12"/>
      <c r="R47" s="29" t="s">
        <v>139</v>
      </c>
      <c r="S47" s="14"/>
      <c r="T47" s="14"/>
      <c r="U47" s="14"/>
      <c r="V47" s="14"/>
      <c r="W47" s="14" t="s">
        <v>815</v>
      </c>
      <c r="X47" s="26" t="s">
        <v>624</v>
      </c>
      <c r="Y47" s="12"/>
      <c r="Z47" s="15">
        <v>43191</v>
      </c>
    </row>
    <row r="48" spans="1:26" s="5" customFormat="1" ht="27" x14ac:dyDescent="0.2">
      <c r="A48" s="19" t="s">
        <v>296</v>
      </c>
      <c r="B48" s="32" t="s">
        <v>501</v>
      </c>
      <c r="C48" s="65" t="s">
        <v>561</v>
      </c>
      <c r="D48" s="12" t="s">
        <v>46</v>
      </c>
      <c r="E48" s="12" t="s">
        <v>48</v>
      </c>
      <c r="F48" s="12" t="s">
        <v>770</v>
      </c>
      <c r="G48" s="13" t="s">
        <v>66</v>
      </c>
      <c r="H48" s="13" t="s">
        <v>67</v>
      </c>
      <c r="I48" s="13"/>
      <c r="J48" s="13"/>
      <c r="K48" s="13"/>
      <c r="L48" s="13"/>
      <c r="M48" s="13"/>
      <c r="N48" s="13"/>
      <c r="O48" s="13"/>
      <c r="P48" s="13"/>
      <c r="Q48" s="12"/>
      <c r="R48" s="29" t="s">
        <v>140</v>
      </c>
      <c r="S48" s="14"/>
      <c r="T48" s="14"/>
      <c r="U48" s="14"/>
      <c r="V48" s="14"/>
      <c r="W48" s="14" t="s">
        <v>815</v>
      </c>
      <c r="X48" s="26" t="s">
        <v>624</v>
      </c>
      <c r="Y48" s="12"/>
      <c r="Z48" s="15">
        <v>43191</v>
      </c>
    </row>
    <row r="49" spans="1:26" s="5" customFormat="1" ht="27" x14ac:dyDescent="0.2">
      <c r="A49" s="19" t="s">
        <v>297</v>
      </c>
      <c r="B49" s="32" t="s">
        <v>502</v>
      </c>
      <c r="C49" s="65" t="s">
        <v>561</v>
      </c>
      <c r="D49" s="12" t="s">
        <v>46</v>
      </c>
      <c r="E49" s="12" t="s">
        <v>49</v>
      </c>
      <c r="F49" s="12" t="s">
        <v>771</v>
      </c>
      <c r="G49" s="13" t="s">
        <v>66</v>
      </c>
      <c r="H49" s="13" t="s">
        <v>67</v>
      </c>
      <c r="I49" s="13"/>
      <c r="J49" s="13"/>
      <c r="K49" s="13"/>
      <c r="L49" s="13"/>
      <c r="M49" s="13"/>
      <c r="N49" s="13"/>
      <c r="O49" s="13"/>
      <c r="P49" s="13"/>
      <c r="Q49" s="12"/>
      <c r="R49" s="29" t="s">
        <v>141</v>
      </c>
      <c r="S49" s="14"/>
      <c r="T49" s="14"/>
      <c r="U49" s="14"/>
      <c r="V49" s="14"/>
      <c r="W49" s="14" t="s">
        <v>815</v>
      </c>
      <c r="X49" s="26" t="s">
        <v>624</v>
      </c>
      <c r="Y49" s="54" t="s">
        <v>900</v>
      </c>
      <c r="Z49" s="55">
        <v>45219</v>
      </c>
    </row>
    <row r="50" spans="1:26" s="5" customFormat="1" ht="54" x14ac:dyDescent="0.2">
      <c r="A50" s="19" t="s">
        <v>298</v>
      </c>
      <c r="B50" s="32" t="s">
        <v>503</v>
      </c>
      <c r="C50" s="65" t="s">
        <v>561</v>
      </c>
      <c r="D50" s="12" t="s">
        <v>46</v>
      </c>
      <c r="E50" s="12" t="s">
        <v>86</v>
      </c>
      <c r="F50" s="12" t="s">
        <v>771</v>
      </c>
      <c r="G50" s="13" t="s">
        <v>66</v>
      </c>
      <c r="H50" s="13" t="s">
        <v>67</v>
      </c>
      <c r="I50" s="13"/>
      <c r="J50" s="13"/>
      <c r="K50" s="13"/>
      <c r="L50" s="13"/>
      <c r="M50" s="13"/>
      <c r="N50" s="13"/>
      <c r="O50" s="13"/>
      <c r="P50" s="13"/>
      <c r="Q50" s="12"/>
      <c r="R50" s="29" t="s">
        <v>142</v>
      </c>
      <c r="S50" s="14"/>
      <c r="T50" s="14"/>
      <c r="U50" s="14"/>
      <c r="V50" s="14"/>
      <c r="W50" s="14" t="s">
        <v>815</v>
      </c>
      <c r="X50" s="26" t="s">
        <v>624</v>
      </c>
      <c r="Y50" s="12" t="s">
        <v>901</v>
      </c>
      <c r="Z50" s="55">
        <v>45219</v>
      </c>
    </row>
    <row r="51" spans="1:26" s="5" customFormat="1" ht="27" x14ac:dyDescent="0.2">
      <c r="A51" s="19" t="s">
        <v>299</v>
      </c>
      <c r="B51" s="32" t="s">
        <v>504</v>
      </c>
      <c r="C51" s="65" t="s">
        <v>561</v>
      </c>
      <c r="D51" s="12" t="s">
        <v>46</v>
      </c>
      <c r="E51" s="12" t="s">
        <v>73</v>
      </c>
      <c r="F51" s="12" t="s">
        <v>771</v>
      </c>
      <c r="G51" s="13" t="s">
        <v>66</v>
      </c>
      <c r="H51" s="13" t="s">
        <v>67</v>
      </c>
      <c r="I51" s="13"/>
      <c r="J51" s="13"/>
      <c r="K51" s="13"/>
      <c r="L51" s="13"/>
      <c r="M51" s="13"/>
      <c r="N51" s="13"/>
      <c r="O51" s="13"/>
      <c r="P51" s="13"/>
      <c r="Q51" s="12"/>
      <c r="R51" s="29" t="s">
        <v>143</v>
      </c>
      <c r="S51" s="14"/>
      <c r="T51" s="14"/>
      <c r="U51" s="14"/>
      <c r="V51" s="14"/>
      <c r="W51" s="14" t="s">
        <v>815</v>
      </c>
      <c r="X51" s="26" t="s">
        <v>624</v>
      </c>
      <c r="Y51" s="12"/>
      <c r="Z51" s="15">
        <v>43191</v>
      </c>
    </row>
    <row r="52" spans="1:26" s="5" customFormat="1" ht="27" x14ac:dyDescent="0.2">
      <c r="A52" s="19" t="s">
        <v>300</v>
      </c>
      <c r="B52" s="32" t="s">
        <v>505</v>
      </c>
      <c r="C52" s="65" t="s">
        <v>561</v>
      </c>
      <c r="D52" s="12" t="s">
        <v>46</v>
      </c>
      <c r="E52" s="12" t="s">
        <v>50</v>
      </c>
      <c r="F52" s="12" t="s">
        <v>771</v>
      </c>
      <c r="G52" s="13" t="s">
        <v>66</v>
      </c>
      <c r="H52" s="13" t="s">
        <v>67</v>
      </c>
      <c r="I52" s="13"/>
      <c r="J52" s="13"/>
      <c r="K52" s="13"/>
      <c r="L52" s="13"/>
      <c r="M52" s="13"/>
      <c r="N52" s="13"/>
      <c r="O52" s="13"/>
      <c r="P52" s="13"/>
      <c r="Q52" s="12"/>
      <c r="R52" s="29" t="s">
        <v>144</v>
      </c>
      <c r="S52" s="14"/>
      <c r="T52" s="14"/>
      <c r="U52" s="14"/>
      <c r="V52" s="14"/>
      <c r="W52" s="14" t="s">
        <v>815</v>
      </c>
      <c r="X52" s="26" t="s">
        <v>624</v>
      </c>
      <c r="Y52" s="12"/>
      <c r="Z52" s="15">
        <v>43191</v>
      </c>
    </row>
    <row r="53" spans="1:26" s="5" customFormat="1" ht="27" x14ac:dyDescent="0.2">
      <c r="A53" s="19" t="s">
        <v>301</v>
      </c>
      <c r="B53" s="32" t="s">
        <v>506</v>
      </c>
      <c r="C53" s="65" t="s">
        <v>561</v>
      </c>
      <c r="D53" s="12" t="s">
        <v>46</v>
      </c>
      <c r="E53" s="12" t="s">
        <v>51</v>
      </c>
      <c r="F53" s="12" t="s">
        <v>771</v>
      </c>
      <c r="G53" s="13" t="s">
        <v>66</v>
      </c>
      <c r="H53" s="13" t="s">
        <v>67</v>
      </c>
      <c r="I53" s="13"/>
      <c r="J53" s="13"/>
      <c r="K53" s="13"/>
      <c r="L53" s="13"/>
      <c r="M53" s="13"/>
      <c r="N53" s="13"/>
      <c r="O53" s="13"/>
      <c r="P53" s="13"/>
      <c r="Q53" s="12"/>
      <c r="R53" s="29" t="s">
        <v>145</v>
      </c>
      <c r="S53" s="14"/>
      <c r="T53" s="14"/>
      <c r="U53" s="14"/>
      <c r="V53" s="14"/>
      <c r="W53" s="14" t="s">
        <v>815</v>
      </c>
      <c r="X53" s="26" t="s">
        <v>624</v>
      </c>
      <c r="Y53" s="12"/>
      <c r="Z53" s="15">
        <v>43191</v>
      </c>
    </row>
    <row r="54" spans="1:26" s="5" customFormat="1" ht="27" x14ac:dyDescent="0.2">
      <c r="A54" s="19" t="s">
        <v>302</v>
      </c>
      <c r="B54" s="32" t="s">
        <v>507</v>
      </c>
      <c r="C54" s="65" t="s">
        <v>561</v>
      </c>
      <c r="D54" s="12" t="s">
        <v>46</v>
      </c>
      <c r="E54" s="12" t="s">
        <v>52</v>
      </c>
      <c r="F54" s="12" t="s">
        <v>771</v>
      </c>
      <c r="G54" s="13" t="s">
        <v>66</v>
      </c>
      <c r="H54" s="13" t="s">
        <v>67</v>
      </c>
      <c r="I54" s="13"/>
      <c r="J54" s="13"/>
      <c r="K54" s="13"/>
      <c r="L54" s="13"/>
      <c r="M54" s="13"/>
      <c r="N54" s="13"/>
      <c r="O54" s="13"/>
      <c r="P54" s="13"/>
      <c r="Q54" s="12"/>
      <c r="R54" s="29" t="s">
        <v>146</v>
      </c>
      <c r="S54" s="14"/>
      <c r="T54" s="14"/>
      <c r="U54" s="14"/>
      <c r="V54" s="14"/>
      <c r="W54" s="14" t="s">
        <v>815</v>
      </c>
      <c r="X54" s="26" t="s">
        <v>624</v>
      </c>
      <c r="Y54" s="12"/>
      <c r="Z54" s="15">
        <v>43191</v>
      </c>
    </row>
    <row r="55" spans="1:26" s="5" customFormat="1" ht="27" x14ac:dyDescent="0.2">
      <c r="A55" s="19" t="s">
        <v>303</v>
      </c>
      <c r="B55" s="32" t="s">
        <v>508</v>
      </c>
      <c r="C55" s="65" t="s">
        <v>561</v>
      </c>
      <c r="D55" s="12" t="s">
        <v>46</v>
      </c>
      <c r="E55" s="12" t="s">
        <v>53</v>
      </c>
      <c r="F55" s="12" t="s">
        <v>771</v>
      </c>
      <c r="G55" s="13" t="s">
        <v>66</v>
      </c>
      <c r="H55" s="13" t="s">
        <v>67</v>
      </c>
      <c r="I55" s="13"/>
      <c r="J55" s="13"/>
      <c r="K55" s="13"/>
      <c r="L55" s="13"/>
      <c r="M55" s="13"/>
      <c r="N55" s="13"/>
      <c r="O55" s="13"/>
      <c r="P55" s="13"/>
      <c r="Q55" s="12"/>
      <c r="R55" s="29" t="s">
        <v>147</v>
      </c>
      <c r="S55" s="14"/>
      <c r="T55" s="14"/>
      <c r="U55" s="14"/>
      <c r="V55" s="14"/>
      <c r="W55" s="14" t="s">
        <v>815</v>
      </c>
      <c r="X55" s="26" t="s">
        <v>624</v>
      </c>
      <c r="Y55" s="12"/>
      <c r="Z55" s="15">
        <v>43191</v>
      </c>
    </row>
    <row r="56" spans="1:26" s="5" customFormat="1" ht="27" x14ac:dyDescent="0.2">
      <c r="A56" s="19" t="s">
        <v>304</v>
      </c>
      <c r="B56" s="32" t="s">
        <v>509</v>
      </c>
      <c r="C56" s="32" t="s">
        <v>557</v>
      </c>
      <c r="D56" s="35" t="s">
        <v>352</v>
      </c>
      <c r="E56" s="12" t="s">
        <v>54</v>
      </c>
      <c r="F56" s="12" t="s">
        <v>772</v>
      </c>
      <c r="G56" s="13"/>
      <c r="H56" s="13"/>
      <c r="I56" s="13"/>
      <c r="J56" s="13"/>
      <c r="K56" s="13"/>
      <c r="L56" s="13"/>
      <c r="M56" s="13"/>
      <c r="N56" s="13"/>
      <c r="O56" s="13"/>
      <c r="P56" s="13"/>
      <c r="Q56" s="12" t="s">
        <v>150</v>
      </c>
      <c r="R56" s="29" t="s">
        <v>195</v>
      </c>
      <c r="S56" s="14" t="s">
        <v>204</v>
      </c>
      <c r="T56" s="14" t="s">
        <v>412</v>
      </c>
      <c r="U56" s="14" t="s">
        <v>227</v>
      </c>
      <c r="V56" s="14" t="s">
        <v>213</v>
      </c>
      <c r="W56" s="14" t="s">
        <v>557</v>
      </c>
      <c r="X56" s="26" t="s">
        <v>624</v>
      </c>
      <c r="Y56" s="12"/>
      <c r="Z56" s="15">
        <v>42008</v>
      </c>
    </row>
    <row r="57" spans="1:26" s="5" customFormat="1" ht="27" x14ac:dyDescent="0.2">
      <c r="A57" s="19" t="s">
        <v>305</v>
      </c>
      <c r="B57" s="32" t="s">
        <v>510</v>
      </c>
      <c r="C57" s="32" t="s">
        <v>557</v>
      </c>
      <c r="D57" s="35" t="s">
        <v>352</v>
      </c>
      <c r="E57" s="12" t="s">
        <v>94</v>
      </c>
      <c r="F57" s="12" t="s">
        <v>773</v>
      </c>
      <c r="G57" s="13" t="s">
        <v>66</v>
      </c>
      <c r="H57" s="13" t="s">
        <v>67</v>
      </c>
      <c r="I57" s="13"/>
      <c r="J57" s="13"/>
      <c r="K57" s="13"/>
      <c r="L57" s="13"/>
      <c r="M57" s="13"/>
      <c r="N57" s="13"/>
      <c r="O57" s="13"/>
      <c r="P57" s="13"/>
      <c r="Q57" s="12"/>
      <c r="R57" s="29" t="s">
        <v>196</v>
      </c>
      <c r="S57" s="14"/>
      <c r="T57" s="14"/>
      <c r="U57" s="14"/>
      <c r="V57" s="14"/>
      <c r="W57" s="14" t="s">
        <v>557</v>
      </c>
      <c r="X57" s="26" t="s">
        <v>624</v>
      </c>
      <c r="Y57" s="12"/>
      <c r="Z57" s="15">
        <v>42008</v>
      </c>
    </row>
    <row r="58" spans="1:26" s="5" customFormat="1" ht="27" x14ac:dyDescent="0.2">
      <c r="A58" s="19" t="s">
        <v>306</v>
      </c>
      <c r="B58" s="32" t="s">
        <v>511</v>
      </c>
      <c r="C58" s="32" t="s">
        <v>557</v>
      </c>
      <c r="D58" s="35" t="s">
        <v>352</v>
      </c>
      <c r="E58" s="22" t="s">
        <v>367</v>
      </c>
      <c r="F58" s="12" t="s">
        <v>772</v>
      </c>
      <c r="G58" s="13"/>
      <c r="H58" s="13"/>
      <c r="I58" s="13"/>
      <c r="J58" s="13"/>
      <c r="K58" s="13"/>
      <c r="L58" s="13"/>
      <c r="M58" s="13"/>
      <c r="N58" s="13"/>
      <c r="O58" s="13"/>
      <c r="P58" s="13"/>
      <c r="Q58" s="12"/>
      <c r="R58" s="29" t="s">
        <v>197</v>
      </c>
      <c r="S58" s="14" t="s">
        <v>414</v>
      </c>
      <c r="T58" s="14" t="s">
        <v>210</v>
      </c>
      <c r="U58" s="14" t="s">
        <v>415</v>
      </c>
      <c r="V58" s="14" t="s">
        <v>416</v>
      </c>
      <c r="W58" s="14" t="s">
        <v>557</v>
      </c>
      <c r="X58" s="26" t="s">
        <v>644</v>
      </c>
      <c r="Y58" s="12"/>
      <c r="Z58" s="15">
        <v>42008</v>
      </c>
    </row>
    <row r="59" spans="1:26" s="5" customFormat="1" ht="27" x14ac:dyDescent="0.2">
      <c r="A59" s="19" t="s">
        <v>307</v>
      </c>
      <c r="B59" s="32" t="s">
        <v>512</v>
      </c>
      <c r="C59" s="32" t="s">
        <v>557</v>
      </c>
      <c r="D59" s="35" t="s">
        <v>352</v>
      </c>
      <c r="E59" s="22" t="s">
        <v>368</v>
      </c>
      <c r="F59" s="12" t="s">
        <v>772</v>
      </c>
      <c r="G59" s="13"/>
      <c r="H59" s="13"/>
      <c r="I59" s="13"/>
      <c r="J59" s="13"/>
      <c r="K59" s="13"/>
      <c r="L59" s="13"/>
      <c r="M59" s="13"/>
      <c r="N59" s="13"/>
      <c r="O59" s="13"/>
      <c r="P59" s="13"/>
      <c r="Q59" s="12" t="s">
        <v>187</v>
      </c>
      <c r="R59" s="29" t="s">
        <v>198</v>
      </c>
      <c r="S59" s="14" t="s">
        <v>417</v>
      </c>
      <c r="T59" s="14" t="s">
        <v>449</v>
      </c>
      <c r="U59" s="14" t="s">
        <v>225</v>
      </c>
      <c r="V59" s="14" t="s">
        <v>226</v>
      </c>
      <c r="W59" s="14" t="s">
        <v>557</v>
      </c>
      <c r="X59" s="26" t="s">
        <v>645</v>
      </c>
      <c r="Y59" s="12"/>
      <c r="Z59" s="15">
        <v>42008</v>
      </c>
    </row>
    <row r="60" spans="1:26" s="5" customFormat="1" ht="27" x14ac:dyDescent="0.2">
      <c r="A60" s="19" t="s">
        <v>308</v>
      </c>
      <c r="B60" s="32" t="s">
        <v>513</v>
      </c>
      <c r="C60" s="32" t="s">
        <v>557</v>
      </c>
      <c r="D60" s="35" t="s">
        <v>352</v>
      </c>
      <c r="E60" s="12" t="s">
        <v>340</v>
      </c>
      <c r="F60" s="12" t="s">
        <v>772</v>
      </c>
      <c r="G60" s="13"/>
      <c r="H60" s="13"/>
      <c r="I60" s="13"/>
      <c r="J60" s="13"/>
      <c r="K60" s="13"/>
      <c r="L60" s="13"/>
      <c r="M60" s="13"/>
      <c r="N60" s="13"/>
      <c r="O60" s="13"/>
      <c r="P60" s="13"/>
      <c r="Q60" s="12" t="s">
        <v>175</v>
      </c>
      <c r="R60" s="29" t="s">
        <v>199</v>
      </c>
      <c r="S60" s="14" t="s">
        <v>207</v>
      </c>
      <c r="T60" s="14" t="s">
        <v>208</v>
      </c>
      <c r="U60" s="14" t="s">
        <v>418</v>
      </c>
      <c r="V60" s="14" t="s">
        <v>419</v>
      </c>
      <c r="W60" s="14" t="s">
        <v>557</v>
      </c>
      <c r="X60" s="26" t="s">
        <v>646</v>
      </c>
      <c r="Y60" s="12"/>
      <c r="Z60" s="15">
        <v>42008</v>
      </c>
    </row>
    <row r="61" spans="1:26" s="5" customFormat="1" ht="27" x14ac:dyDescent="0.2">
      <c r="A61" s="19" t="s">
        <v>309</v>
      </c>
      <c r="B61" s="32" t="s">
        <v>514</v>
      </c>
      <c r="C61" s="66" t="s">
        <v>622</v>
      </c>
      <c r="D61" s="35" t="s">
        <v>352</v>
      </c>
      <c r="E61" s="22" t="s">
        <v>369</v>
      </c>
      <c r="F61" s="12"/>
      <c r="G61" s="13" t="s">
        <v>66</v>
      </c>
      <c r="H61" s="13" t="s">
        <v>67</v>
      </c>
      <c r="I61" s="12"/>
      <c r="J61" s="12"/>
      <c r="K61" s="12"/>
      <c r="L61" s="12"/>
      <c r="M61" s="12"/>
      <c r="N61" s="12"/>
      <c r="O61" s="12"/>
      <c r="P61" s="12"/>
      <c r="Q61" s="12"/>
      <c r="R61" s="29" t="s">
        <v>346</v>
      </c>
      <c r="S61" s="14"/>
      <c r="T61" s="14"/>
      <c r="U61" s="14"/>
      <c r="V61" s="14"/>
      <c r="W61" s="14" t="s">
        <v>622</v>
      </c>
      <c r="X61" s="26" t="s">
        <v>624</v>
      </c>
      <c r="Y61" s="12"/>
      <c r="Z61" s="15">
        <v>43298</v>
      </c>
    </row>
    <row r="62" spans="1:26" s="5" customFormat="1" ht="67.5" x14ac:dyDescent="0.2">
      <c r="A62" s="19" t="s">
        <v>310</v>
      </c>
      <c r="B62" s="32" t="s">
        <v>515</v>
      </c>
      <c r="C62" s="66" t="s">
        <v>622</v>
      </c>
      <c r="D62" s="35" t="s">
        <v>352</v>
      </c>
      <c r="E62" s="12" t="s">
        <v>92</v>
      </c>
      <c r="F62" s="12" t="s">
        <v>774</v>
      </c>
      <c r="G62" s="13" t="s">
        <v>66</v>
      </c>
      <c r="H62" s="13" t="s">
        <v>67</v>
      </c>
      <c r="I62" s="13"/>
      <c r="J62" s="13"/>
      <c r="K62" s="13"/>
      <c r="L62" s="13"/>
      <c r="M62" s="13"/>
      <c r="N62" s="13"/>
      <c r="O62" s="13"/>
      <c r="P62" s="13"/>
      <c r="Q62" s="12"/>
      <c r="R62" s="29" t="s">
        <v>200</v>
      </c>
      <c r="S62" s="14"/>
      <c r="T62" s="14"/>
      <c r="U62" s="14"/>
      <c r="V62" s="14"/>
      <c r="W62" s="14" t="s">
        <v>622</v>
      </c>
      <c r="X62" s="26" t="s">
        <v>624</v>
      </c>
      <c r="Y62" s="54" t="s">
        <v>902</v>
      </c>
      <c r="Z62" s="55">
        <v>45219</v>
      </c>
    </row>
    <row r="63" spans="1:26" s="5" customFormat="1" ht="27" x14ac:dyDescent="0.2">
      <c r="A63" s="19" t="s">
        <v>311</v>
      </c>
      <c r="B63" s="32" t="s">
        <v>516</v>
      </c>
      <c r="C63" s="66" t="s">
        <v>622</v>
      </c>
      <c r="D63" s="35" t="s">
        <v>352</v>
      </c>
      <c r="E63" s="12" t="s">
        <v>55</v>
      </c>
      <c r="F63" s="12"/>
      <c r="G63" s="13" t="s">
        <v>66</v>
      </c>
      <c r="H63" s="13" t="s">
        <v>67</v>
      </c>
      <c r="I63" s="13"/>
      <c r="J63" s="13"/>
      <c r="K63" s="13"/>
      <c r="L63" s="13"/>
      <c r="M63" s="13"/>
      <c r="N63" s="13"/>
      <c r="O63" s="13"/>
      <c r="P63" s="13"/>
      <c r="Q63" s="12"/>
      <c r="R63" s="29" t="s">
        <v>201</v>
      </c>
      <c r="S63" s="14"/>
      <c r="T63" s="14"/>
      <c r="U63" s="14"/>
      <c r="V63" s="14"/>
      <c r="W63" s="14" t="s">
        <v>622</v>
      </c>
      <c r="X63" s="26" t="s">
        <v>624</v>
      </c>
      <c r="Y63" s="12"/>
      <c r="Z63" s="15">
        <v>42008</v>
      </c>
    </row>
    <row r="64" spans="1:26" s="5" customFormat="1" ht="54" x14ac:dyDescent="0.2">
      <c r="A64" s="19" t="s">
        <v>312</v>
      </c>
      <c r="B64" s="32" t="s">
        <v>517</v>
      </c>
      <c r="C64" s="66" t="s">
        <v>622</v>
      </c>
      <c r="D64" s="35" t="s">
        <v>352</v>
      </c>
      <c r="E64" s="12" t="s">
        <v>88</v>
      </c>
      <c r="F64" s="12" t="s">
        <v>93</v>
      </c>
      <c r="G64" s="67" t="s">
        <v>582</v>
      </c>
      <c r="H64" s="68" t="s">
        <v>798</v>
      </c>
      <c r="I64" s="68" t="s">
        <v>799</v>
      </c>
      <c r="J64" s="68" t="s">
        <v>800</v>
      </c>
      <c r="K64" s="68" t="s">
        <v>254</v>
      </c>
      <c r="L64" s="68" t="s">
        <v>801</v>
      </c>
      <c r="M64" s="69" t="s">
        <v>253</v>
      </c>
      <c r="N64" s="12"/>
      <c r="O64" s="12"/>
      <c r="P64" s="12"/>
      <c r="Q64" s="12"/>
      <c r="R64" s="29" t="s">
        <v>202</v>
      </c>
      <c r="S64" s="14"/>
      <c r="T64" s="61"/>
      <c r="U64" s="14"/>
      <c r="V64" s="14"/>
      <c r="W64" s="14" t="s">
        <v>622</v>
      </c>
      <c r="X64" s="26" t="s">
        <v>822</v>
      </c>
      <c r="Y64" s="12"/>
      <c r="Z64" s="15">
        <v>43191</v>
      </c>
    </row>
    <row r="65" spans="1:27" s="5" customFormat="1" ht="40.5" x14ac:dyDescent="0.2">
      <c r="A65" s="19" t="s">
        <v>313</v>
      </c>
      <c r="B65" s="32" t="s">
        <v>518</v>
      </c>
      <c r="C65" s="66" t="s">
        <v>622</v>
      </c>
      <c r="D65" s="35" t="s">
        <v>352</v>
      </c>
      <c r="E65" s="12" t="s">
        <v>89</v>
      </c>
      <c r="F65" s="12" t="s">
        <v>93</v>
      </c>
      <c r="G65" s="67" t="s">
        <v>582</v>
      </c>
      <c r="H65" s="68" t="s">
        <v>802</v>
      </c>
      <c r="I65" s="68" t="s">
        <v>803</v>
      </c>
      <c r="J65" s="68" t="s">
        <v>804</v>
      </c>
      <c r="K65" s="68" t="s">
        <v>805</v>
      </c>
      <c r="L65" s="68" t="s">
        <v>806</v>
      </c>
      <c r="M65" s="68" t="s">
        <v>807</v>
      </c>
      <c r="N65" s="12"/>
      <c r="O65" s="12"/>
      <c r="P65" s="12"/>
      <c r="Q65" s="12"/>
      <c r="R65" s="29" t="s">
        <v>203</v>
      </c>
      <c r="S65" s="14"/>
      <c r="T65" s="14"/>
      <c r="U65" s="14"/>
      <c r="V65" s="14"/>
      <c r="W65" s="14" t="s">
        <v>622</v>
      </c>
      <c r="X65" s="26" t="s">
        <v>821</v>
      </c>
      <c r="Y65" s="12"/>
      <c r="Z65" s="15">
        <v>43191</v>
      </c>
    </row>
    <row r="66" spans="1:27" s="5" customFormat="1" ht="27" x14ac:dyDescent="0.2">
      <c r="A66" s="19" t="s">
        <v>314</v>
      </c>
      <c r="B66" s="32" t="s">
        <v>519</v>
      </c>
      <c r="C66" s="32" t="s">
        <v>557</v>
      </c>
      <c r="D66" s="12" t="s">
        <v>353</v>
      </c>
      <c r="E66" s="12" t="s">
        <v>370</v>
      </c>
      <c r="F66" s="12"/>
      <c r="G66" s="13"/>
      <c r="H66" s="13"/>
      <c r="I66" s="13"/>
      <c r="J66" s="13"/>
      <c r="K66" s="13"/>
      <c r="L66" s="13"/>
      <c r="M66" s="13"/>
      <c r="N66" s="13"/>
      <c r="O66" s="13"/>
      <c r="P66" s="13"/>
      <c r="Q66" s="12" t="s">
        <v>85</v>
      </c>
      <c r="R66" s="29" t="s">
        <v>148</v>
      </c>
      <c r="S66" s="14" t="s">
        <v>204</v>
      </c>
      <c r="T66" s="14" t="s">
        <v>410</v>
      </c>
      <c r="U66" s="14" t="s">
        <v>420</v>
      </c>
      <c r="V66" s="14" t="s">
        <v>230</v>
      </c>
      <c r="W66" s="14" t="s">
        <v>557</v>
      </c>
      <c r="X66" s="26" t="s">
        <v>647</v>
      </c>
      <c r="Y66" s="53" t="s">
        <v>903</v>
      </c>
      <c r="Z66" s="55">
        <v>45219</v>
      </c>
    </row>
    <row r="67" spans="1:27" s="5" customFormat="1" ht="67.5" x14ac:dyDescent="0.2">
      <c r="A67" s="19" t="s">
        <v>315</v>
      </c>
      <c r="B67" s="32" t="s">
        <v>520</v>
      </c>
      <c r="C67" s="32" t="s">
        <v>557</v>
      </c>
      <c r="D67" s="12" t="s">
        <v>353</v>
      </c>
      <c r="E67" s="12" t="s">
        <v>371</v>
      </c>
      <c r="F67" s="12"/>
      <c r="G67" s="13"/>
      <c r="H67" s="13"/>
      <c r="I67" s="13"/>
      <c r="J67" s="13"/>
      <c r="K67" s="13"/>
      <c r="L67" s="13"/>
      <c r="M67" s="13"/>
      <c r="N67" s="13"/>
      <c r="O67" s="13"/>
      <c r="P67" s="13"/>
      <c r="Q67" s="12" t="s">
        <v>85</v>
      </c>
      <c r="R67" s="29" t="s">
        <v>149</v>
      </c>
      <c r="S67" s="14" t="s">
        <v>204</v>
      </c>
      <c r="T67" s="14" t="s">
        <v>410</v>
      </c>
      <c r="U67" s="14" t="s">
        <v>422</v>
      </c>
      <c r="V67" s="14" t="s">
        <v>229</v>
      </c>
      <c r="W67" s="14" t="s">
        <v>557</v>
      </c>
      <c r="X67" s="26" t="s">
        <v>647</v>
      </c>
      <c r="Y67" s="53" t="s">
        <v>904</v>
      </c>
      <c r="Z67" s="55">
        <v>45219</v>
      </c>
    </row>
    <row r="68" spans="1:27" s="5" customFormat="1" ht="148.5" x14ac:dyDescent="0.2">
      <c r="A68" s="19" t="s">
        <v>316</v>
      </c>
      <c r="B68" s="32" t="s">
        <v>521</v>
      </c>
      <c r="C68" s="32" t="s">
        <v>557</v>
      </c>
      <c r="D68" s="35" t="s">
        <v>353</v>
      </c>
      <c r="E68" s="12" t="s">
        <v>372</v>
      </c>
      <c r="F68" s="12"/>
      <c r="G68" s="13"/>
      <c r="H68" s="13"/>
      <c r="I68" s="13"/>
      <c r="J68" s="13"/>
      <c r="K68" s="13"/>
      <c r="L68" s="13"/>
      <c r="M68" s="13"/>
      <c r="N68" s="13"/>
      <c r="O68" s="13"/>
      <c r="P68" s="13"/>
      <c r="Q68" s="12" t="s">
        <v>150</v>
      </c>
      <c r="R68" s="29" t="s">
        <v>151</v>
      </c>
      <c r="S68" s="14" t="s">
        <v>204</v>
      </c>
      <c r="T68" s="14" t="s">
        <v>412</v>
      </c>
      <c r="U68" s="14" t="s">
        <v>228</v>
      </c>
      <c r="V68" s="14" t="s">
        <v>231</v>
      </c>
      <c r="W68" s="14" t="s">
        <v>557</v>
      </c>
      <c r="X68" s="26" t="s">
        <v>647</v>
      </c>
      <c r="Y68" s="5" t="s">
        <v>905</v>
      </c>
      <c r="Z68" s="55">
        <v>45219</v>
      </c>
    </row>
    <row r="69" spans="1:27" s="5" customFormat="1" ht="189" x14ac:dyDescent="0.2">
      <c r="A69" s="19" t="s">
        <v>317</v>
      </c>
      <c r="B69" s="32" t="s">
        <v>522</v>
      </c>
      <c r="C69" s="32" t="s">
        <v>557</v>
      </c>
      <c r="D69" s="35" t="s">
        <v>353</v>
      </c>
      <c r="E69" s="12" t="s">
        <v>373</v>
      </c>
      <c r="F69" s="12"/>
      <c r="G69" s="13"/>
      <c r="H69" s="13"/>
      <c r="I69" s="13"/>
      <c r="J69" s="13"/>
      <c r="K69" s="13"/>
      <c r="L69" s="13"/>
      <c r="M69" s="13"/>
      <c r="N69" s="13"/>
      <c r="O69" s="13"/>
      <c r="P69" s="13"/>
      <c r="Q69" s="12" t="s">
        <v>150</v>
      </c>
      <c r="R69" s="29" t="s">
        <v>152</v>
      </c>
      <c r="S69" s="14" t="s">
        <v>204</v>
      </c>
      <c r="T69" s="14" t="s">
        <v>412</v>
      </c>
      <c r="U69" s="14" t="s">
        <v>423</v>
      </c>
      <c r="V69" s="14" t="s">
        <v>229</v>
      </c>
      <c r="W69" s="14" t="s">
        <v>557</v>
      </c>
      <c r="X69" s="26" t="s">
        <v>647</v>
      </c>
      <c r="Y69" s="5" t="s">
        <v>906</v>
      </c>
      <c r="Z69" s="55">
        <v>45219</v>
      </c>
    </row>
    <row r="70" spans="1:27" s="5" customFormat="1" ht="108" x14ac:dyDescent="0.2">
      <c r="A70" s="19" t="s">
        <v>318</v>
      </c>
      <c r="B70" s="32" t="s">
        <v>523</v>
      </c>
      <c r="C70" s="32" t="s">
        <v>557</v>
      </c>
      <c r="D70" s="12" t="s">
        <v>353</v>
      </c>
      <c r="E70" s="12" t="s">
        <v>374</v>
      </c>
      <c r="F70" s="12"/>
      <c r="G70" s="13"/>
      <c r="H70" s="13"/>
      <c r="I70" s="13"/>
      <c r="J70" s="13"/>
      <c r="K70" s="13"/>
      <c r="L70" s="13"/>
      <c r="M70" s="13"/>
      <c r="N70" s="13"/>
      <c r="O70" s="13"/>
      <c r="P70" s="13"/>
      <c r="Q70" s="12" t="s">
        <v>150</v>
      </c>
      <c r="R70" s="29" t="s">
        <v>153</v>
      </c>
      <c r="S70" s="14" t="s">
        <v>204</v>
      </c>
      <c r="T70" s="14" t="s">
        <v>413</v>
      </c>
      <c r="U70" s="14" t="s">
        <v>232</v>
      </c>
      <c r="V70" s="14" t="s">
        <v>234</v>
      </c>
      <c r="W70" s="14" t="s">
        <v>557</v>
      </c>
      <c r="X70" s="26" t="s">
        <v>647</v>
      </c>
      <c r="Y70" s="5" t="s">
        <v>907</v>
      </c>
      <c r="Z70" s="55">
        <v>45219</v>
      </c>
    </row>
    <row r="71" spans="1:27" s="56" customFormat="1" ht="148.5" x14ac:dyDescent="0.2">
      <c r="A71" s="19" t="s">
        <v>319</v>
      </c>
      <c r="B71" s="32" t="s">
        <v>524</v>
      </c>
      <c r="C71" s="32" t="s">
        <v>557</v>
      </c>
      <c r="D71" s="12" t="s">
        <v>353</v>
      </c>
      <c r="E71" s="12" t="s">
        <v>375</v>
      </c>
      <c r="F71" s="12" t="s">
        <v>865</v>
      </c>
      <c r="G71" s="13"/>
      <c r="H71" s="13"/>
      <c r="I71" s="13"/>
      <c r="J71" s="13"/>
      <c r="K71" s="13"/>
      <c r="L71" s="13"/>
      <c r="M71" s="13"/>
      <c r="N71" s="13"/>
      <c r="O71" s="13"/>
      <c r="P71" s="13"/>
      <c r="Q71" s="12" t="s">
        <v>150</v>
      </c>
      <c r="R71" s="29" t="s">
        <v>154</v>
      </c>
      <c r="S71" s="14" t="s">
        <v>204</v>
      </c>
      <c r="T71" s="14" t="s">
        <v>413</v>
      </c>
      <c r="U71" s="14" t="s">
        <v>423</v>
      </c>
      <c r="V71" s="14" t="s">
        <v>236</v>
      </c>
      <c r="W71" s="14" t="s">
        <v>557</v>
      </c>
      <c r="X71" s="26" t="s">
        <v>647</v>
      </c>
      <c r="Y71" s="5" t="s">
        <v>908</v>
      </c>
      <c r="Z71" s="55">
        <v>45219</v>
      </c>
      <c r="AA71" s="5"/>
    </row>
    <row r="72" spans="1:27" s="5" customFormat="1" ht="148.5" x14ac:dyDescent="0.2">
      <c r="A72" s="19" t="s">
        <v>320</v>
      </c>
      <c r="B72" s="32" t="s">
        <v>525</v>
      </c>
      <c r="C72" s="32" t="s">
        <v>557</v>
      </c>
      <c r="D72" s="35" t="s">
        <v>353</v>
      </c>
      <c r="E72" s="12" t="s">
        <v>376</v>
      </c>
      <c r="F72" s="12"/>
      <c r="G72" s="13"/>
      <c r="H72" s="13"/>
      <c r="I72" s="13"/>
      <c r="J72" s="13"/>
      <c r="K72" s="13"/>
      <c r="L72" s="13"/>
      <c r="M72" s="13"/>
      <c r="N72" s="13"/>
      <c r="O72" s="13"/>
      <c r="P72" s="13"/>
      <c r="Q72" s="12" t="s">
        <v>150</v>
      </c>
      <c r="R72" s="29" t="s">
        <v>247</v>
      </c>
      <c r="S72" s="14" t="s">
        <v>204</v>
      </c>
      <c r="T72" s="14" t="s">
        <v>408</v>
      </c>
      <c r="U72" s="14" t="s">
        <v>216</v>
      </c>
      <c r="V72" s="14" t="s">
        <v>233</v>
      </c>
      <c r="W72" s="14" t="s">
        <v>557</v>
      </c>
      <c r="X72" s="26" t="s">
        <v>647</v>
      </c>
      <c r="Y72" s="5" t="s">
        <v>909</v>
      </c>
      <c r="Z72" s="55">
        <v>45219</v>
      </c>
    </row>
    <row r="73" spans="1:27" s="5" customFormat="1" ht="189" x14ac:dyDescent="0.2">
      <c r="A73" s="19" t="s">
        <v>321</v>
      </c>
      <c r="B73" s="32" t="s">
        <v>526</v>
      </c>
      <c r="C73" s="32" t="s">
        <v>557</v>
      </c>
      <c r="D73" s="35" t="s">
        <v>353</v>
      </c>
      <c r="E73" s="12" t="s">
        <v>377</v>
      </c>
      <c r="F73" s="12"/>
      <c r="G73" s="13"/>
      <c r="H73" s="13"/>
      <c r="I73" s="13"/>
      <c r="J73" s="13"/>
      <c r="K73" s="13"/>
      <c r="L73" s="13"/>
      <c r="M73" s="13"/>
      <c r="N73" s="13"/>
      <c r="O73" s="13"/>
      <c r="P73" s="13"/>
      <c r="Q73" s="12" t="s">
        <v>150</v>
      </c>
      <c r="R73" s="29" t="s">
        <v>248</v>
      </c>
      <c r="S73" s="14" t="s">
        <v>204</v>
      </c>
      <c r="T73" s="14" t="s">
        <v>408</v>
      </c>
      <c r="U73" s="14" t="s">
        <v>423</v>
      </c>
      <c r="V73" s="14" t="s">
        <v>235</v>
      </c>
      <c r="W73" s="14" t="s">
        <v>557</v>
      </c>
      <c r="X73" s="26" t="s">
        <v>647</v>
      </c>
      <c r="Y73" s="5" t="s">
        <v>910</v>
      </c>
      <c r="Z73" s="55">
        <v>45219</v>
      </c>
    </row>
    <row r="74" spans="1:27" s="5" customFormat="1" ht="27" x14ac:dyDescent="0.2">
      <c r="A74" s="19" t="s">
        <v>261</v>
      </c>
      <c r="B74" s="32" t="s">
        <v>527</v>
      </c>
      <c r="C74" s="32" t="s">
        <v>557</v>
      </c>
      <c r="D74" s="12" t="s">
        <v>353</v>
      </c>
      <c r="E74" s="12" t="s">
        <v>378</v>
      </c>
      <c r="F74" s="12"/>
      <c r="G74" s="13"/>
      <c r="H74" s="13"/>
      <c r="I74" s="13"/>
      <c r="J74" s="13"/>
      <c r="K74" s="13"/>
      <c r="L74" s="13"/>
      <c r="M74" s="13"/>
      <c r="N74" s="13"/>
      <c r="O74" s="13"/>
      <c r="P74" s="13"/>
      <c r="Q74" s="12" t="s">
        <v>155</v>
      </c>
      <c r="R74" s="29" t="s">
        <v>156</v>
      </c>
      <c r="S74" s="14" t="s">
        <v>219</v>
      </c>
      <c r="T74" s="14" t="s">
        <v>218</v>
      </c>
      <c r="U74" s="14" t="s">
        <v>420</v>
      </c>
      <c r="V74" s="14" t="s">
        <v>421</v>
      </c>
      <c r="W74" s="14" t="s">
        <v>557</v>
      </c>
      <c r="X74" s="26" t="s">
        <v>648</v>
      </c>
      <c r="Y74" s="53" t="s">
        <v>911</v>
      </c>
      <c r="Z74" s="55">
        <v>45219</v>
      </c>
    </row>
    <row r="75" spans="1:27" s="5" customFormat="1" ht="27" x14ac:dyDescent="0.2">
      <c r="A75" s="19" t="s">
        <v>262</v>
      </c>
      <c r="B75" s="32" t="s">
        <v>528</v>
      </c>
      <c r="C75" s="32" t="s">
        <v>557</v>
      </c>
      <c r="D75" s="12" t="s">
        <v>353</v>
      </c>
      <c r="E75" s="12" t="s">
        <v>379</v>
      </c>
      <c r="F75" s="12"/>
      <c r="G75" s="13"/>
      <c r="H75" s="13"/>
      <c r="I75" s="13"/>
      <c r="J75" s="13"/>
      <c r="K75" s="13"/>
      <c r="L75" s="13"/>
      <c r="M75" s="13"/>
      <c r="N75" s="13"/>
      <c r="O75" s="13"/>
      <c r="P75" s="13"/>
      <c r="Q75" s="12" t="s">
        <v>155</v>
      </c>
      <c r="R75" s="29" t="s">
        <v>157</v>
      </c>
      <c r="S75" s="14" t="s">
        <v>219</v>
      </c>
      <c r="T75" s="14" t="s">
        <v>218</v>
      </c>
      <c r="U75" s="14" t="s">
        <v>420</v>
      </c>
      <c r="V75" s="14" t="s">
        <v>421</v>
      </c>
      <c r="W75" s="14" t="s">
        <v>557</v>
      </c>
      <c r="X75" s="26" t="s">
        <v>648</v>
      </c>
      <c r="Y75" s="54" t="s">
        <v>912</v>
      </c>
      <c r="Z75" s="55">
        <v>45219</v>
      </c>
    </row>
    <row r="76" spans="1:27" s="5" customFormat="1" ht="27" x14ac:dyDescent="0.2">
      <c r="A76" s="19" t="s">
        <v>263</v>
      </c>
      <c r="B76" s="32" t="s">
        <v>529</v>
      </c>
      <c r="C76" s="32" t="s">
        <v>557</v>
      </c>
      <c r="D76" s="12" t="s">
        <v>353</v>
      </c>
      <c r="E76" s="12" t="s">
        <v>380</v>
      </c>
      <c r="F76" s="12"/>
      <c r="G76" s="13"/>
      <c r="H76" s="13"/>
      <c r="I76" s="13"/>
      <c r="J76" s="13"/>
      <c r="K76" s="13"/>
      <c r="L76" s="13"/>
      <c r="M76" s="13"/>
      <c r="N76" s="13"/>
      <c r="O76" s="13"/>
      <c r="P76" s="13"/>
      <c r="Q76" s="12" t="s">
        <v>85</v>
      </c>
      <c r="R76" s="29" t="s">
        <v>158</v>
      </c>
      <c r="S76" s="14" t="s">
        <v>204</v>
      </c>
      <c r="T76" s="14" t="s">
        <v>220</v>
      </c>
      <c r="U76" s="14" t="s">
        <v>424</v>
      </c>
      <c r="V76" s="14" t="s">
        <v>425</v>
      </c>
      <c r="W76" s="14" t="s">
        <v>557</v>
      </c>
      <c r="X76" s="26" t="s">
        <v>649</v>
      </c>
      <c r="Y76" s="53" t="s">
        <v>913</v>
      </c>
      <c r="Z76" s="55">
        <v>45219</v>
      </c>
    </row>
    <row r="77" spans="1:27" s="5" customFormat="1" ht="27" x14ac:dyDescent="0.2">
      <c r="A77" s="19" t="s">
        <v>264</v>
      </c>
      <c r="B77" s="32" t="s">
        <v>530</v>
      </c>
      <c r="C77" s="32" t="s">
        <v>557</v>
      </c>
      <c r="D77" s="12" t="s">
        <v>353</v>
      </c>
      <c r="E77" s="12" t="s">
        <v>381</v>
      </c>
      <c r="F77" s="12"/>
      <c r="G77" s="13"/>
      <c r="H77" s="13"/>
      <c r="I77" s="13"/>
      <c r="J77" s="13"/>
      <c r="K77" s="13"/>
      <c r="L77" s="13"/>
      <c r="M77" s="13"/>
      <c r="N77" s="13"/>
      <c r="O77" s="13"/>
      <c r="P77" s="13"/>
      <c r="Q77" s="12" t="s">
        <v>85</v>
      </c>
      <c r="R77" s="29" t="s">
        <v>159</v>
      </c>
      <c r="S77" s="14" t="s">
        <v>204</v>
      </c>
      <c r="T77" s="14" t="s">
        <v>220</v>
      </c>
      <c r="U77" s="14" t="s">
        <v>205</v>
      </c>
      <c r="V77" s="14" t="s">
        <v>212</v>
      </c>
      <c r="W77" s="14" t="s">
        <v>557</v>
      </c>
      <c r="X77" s="26" t="s">
        <v>649</v>
      </c>
      <c r="Y77" s="54" t="s">
        <v>914</v>
      </c>
      <c r="Z77" s="55">
        <v>45219</v>
      </c>
    </row>
    <row r="78" spans="1:27" s="5" customFormat="1" ht="27" x14ac:dyDescent="0.2">
      <c r="A78" s="19" t="s">
        <v>265</v>
      </c>
      <c r="B78" s="32" t="s">
        <v>531</v>
      </c>
      <c r="C78" s="32" t="s">
        <v>573</v>
      </c>
      <c r="D78" s="12" t="s">
        <v>353</v>
      </c>
      <c r="E78" s="12" t="s">
        <v>382</v>
      </c>
      <c r="F78" s="12"/>
      <c r="G78" s="13"/>
      <c r="H78" s="13"/>
      <c r="I78" s="13"/>
      <c r="J78" s="13"/>
      <c r="K78" s="13"/>
      <c r="L78" s="13"/>
      <c r="M78" s="13"/>
      <c r="N78" s="13"/>
      <c r="O78" s="13"/>
      <c r="P78" s="13"/>
      <c r="Q78" s="12"/>
      <c r="R78" s="29" t="s">
        <v>160</v>
      </c>
      <c r="S78" s="14">
        <v>1</v>
      </c>
      <c r="T78" s="14">
        <v>4</v>
      </c>
      <c r="U78" s="14">
        <v>1</v>
      </c>
      <c r="V78" s="14">
        <v>4</v>
      </c>
      <c r="W78" s="14" t="s">
        <v>573</v>
      </c>
      <c r="X78" s="26" t="s">
        <v>650</v>
      </c>
      <c r="Y78" s="12"/>
      <c r="Z78" s="15">
        <v>44382</v>
      </c>
    </row>
    <row r="79" spans="1:27" s="5" customFormat="1" ht="27" x14ac:dyDescent="0.2">
      <c r="A79" s="19" t="s">
        <v>266</v>
      </c>
      <c r="B79" s="32" t="s">
        <v>532</v>
      </c>
      <c r="C79" s="32" t="s">
        <v>573</v>
      </c>
      <c r="D79" s="12" t="s">
        <v>353</v>
      </c>
      <c r="E79" s="12" t="s">
        <v>161</v>
      </c>
      <c r="F79" s="12"/>
      <c r="G79" s="13"/>
      <c r="H79" s="13"/>
      <c r="I79" s="13"/>
      <c r="J79" s="13"/>
      <c r="K79" s="13"/>
      <c r="L79" s="13"/>
      <c r="M79" s="13"/>
      <c r="N79" s="13"/>
      <c r="O79" s="13"/>
      <c r="P79" s="13"/>
      <c r="Q79" s="12"/>
      <c r="R79" s="29" t="s">
        <v>162</v>
      </c>
      <c r="S79" s="14">
        <v>1</v>
      </c>
      <c r="T79" s="14">
        <v>5</v>
      </c>
      <c r="U79" s="14">
        <v>1</v>
      </c>
      <c r="V79" s="14">
        <v>5</v>
      </c>
      <c r="W79" s="14" t="s">
        <v>573</v>
      </c>
      <c r="X79" s="26" t="s">
        <v>651</v>
      </c>
      <c r="Y79" s="12"/>
      <c r="Z79" s="15">
        <v>44382</v>
      </c>
    </row>
    <row r="80" spans="1:27" s="5" customFormat="1" ht="27" x14ac:dyDescent="0.2">
      <c r="A80" s="19" t="s">
        <v>267</v>
      </c>
      <c r="B80" s="32" t="s">
        <v>533</v>
      </c>
      <c r="C80" s="32" t="s">
        <v>573</v>
      </c>
      <c r="D80" s="12" t="s">
        <v>353</v>
      </c>
      <c r="E80" s="12" t="s">
        <v>163</v>
      </c>
      <c r="F80" s="12"/>
      <c r="G80" s="13"/>
      <c r="H80" s="13"/>
      <c r="I80" s="13"/>
      <c r="J80" s="13"/>
      <c r="K80" s="13"/>
      <c r="L80" s="13"/>
      <c r="M80" s="13"/>
      <c r="N80" s="13"/>
      <c r="O80" s="13"/>
      <c r="P80" s="13"/>
      <c r="Q80" s="12"/>
      <c r="R80" s="29" t="s">
        <v>164</v>
      </c>
      <c r="S80" s="14">
        <v>1</v>
      </c>
      <c r="T80" s="14">
        <v>6</v>
      </c>
      <c r="U80" s="14">
        <v>1</v>
      </c>
      <c r="V80" s="14">
        <v>6</v>
      </c>
      <c r="W80" s="14" t="s">
        <v>573</v>
      </c>
      <c r="X80" s="26" t="s">
        <v>652</v>
      </c>
      <c r="Y80" s="12"/>
      <c r="Z80" s="15">
        <v>44382</v>
      </c>
    </row>
    <row r="81" spans="1:27" s="5" customFormat="1" ht="27" x14ac:dyDescent="0.2">
      <c r="A81" s="19" t="s">
        <v>268</v>
      </c>
      <c r="B81" s="32" t="s">
        <v>534</v>
      </c>
      <c r="C81" s="32" t="s">
        <v>557</v>
      </c>
      <c r="D81" s="12" t="s">
        <v>353</v>
      </c>
      <c r="E81" s="12" t="s">
        <v>383</v>
      </c>
      <c r="F81" s="12"/>
      <c r="G81" s="13"/>
      <c r="H81" s="13"/>
      <c r="I81" s="13"/>
      <c r="J81" s="13"/>
      <c r="K81" s="13"/>
      <c r="L81" s="13"/>
      <c r="M81" s="13"/>
      <c r="N81" s="13"/>
      <c r="O81" s="13"/>
      <c r="P81" s="13"/>
      <c r="Q81" s="12" t="s">
        <v>359</v>
      </c>
      <c r="R81" s="29" t="s">
        <v>165</v>
      </c>
      <c r="S81" s="14" t="s">
        <v>426</v>
      </c>
      <c r="T81" s="14" t="s">
        <v>427</v>
      </c>
      <c r="U81" s="14" t="s">
        <v>419</v>
      </c>
      <c r="V81" s="14" t="s">
        <v>238</v>
      </c>
      <c r="W81" s="14" t="s">
        <v>557</v>
      </c>
      <c r="X81" s="26" t="s">
        <v>648</v>
      </c>
      <c r="Y81" s="53" t="s">
        <v>915</v>
      </c>
      <c r="Z81" s="55">
        <v>45219</v>
      </c>
    </row>
    <row r="82" spans="1:27" s="5" customFormat="1" ht="27" x14ac:dyDescent="0.2">
      <c r="A82" s="19" t="s">
        <v>269</v>
      </c>
      <c r="B82" s="32" t="s">
        <v>535</v>
      </c>
      <c r="C82" s="32" t="s">
        <v>557</v>
      </c>
      <c r="D82" s="12" t="s">
        <v>353</v>
      </c>
      <c r="E82" s="12" t="s">
        <v>384</v>
      </c>
      <c r="F82" s="12"/>
      <c r="G82" s="13"/>
      <c r="H82" s="13"/>
      <c r="I82" s="13"/>
      <c r="J82" s="13"/>
      <c r="K82" s="13"/>
      <c r="L82" s="13"/>
      <c r="M82" s="13"/>
      <c r="N82" s="13"/>
      <c r="O82" s="13"/>
      <c r="P82" s="13"/>
      <c r="Q82" s="12" t="s">
        <v>359</v>
      </c>
      <c r="R82" s="29" t="s">
        <v>166</v>
      </c>
      <c r="S82" s="14" t="s">
        <v>205</v>
      </c>
      <c r="T82" s="14" t="s">
        <v>427</v>
      </c>
      <c r="U82" s="14" t="s">
        <v>443</v>
      </c>
      <c r="V82" s="14" t="s">
        <v>442</v>
      </c>
      <c r="W82" s="14" t="s">
        <v>557</v>
      </c>
      <c r="X82" s="26" t="s">
        <v>648</v>
      </c>
      <c r="Y82" s="54" t="s">
        <v>916</v>
      </c>
      <c r="Z82" s="55">
        <v>45219</v>
      </c>
    </row>
    <row r="83" spans="1:27" s="5" customFormat="1" ht="27" x14ac:dyDescent="0.2">
      <c r="A83" s="19" t="s">
        <v>270</v>
      </c>
      <c r="B83" s="32" t="s">
        <v>536</v>
      </c>
      <c r="C83" s="32" t="s">
        <v>557</v>
      </c>
      <c r="D83" s="12" t="s">
        <v>353</v>
      </c>
      <c r="E83" s="12" t="s">
        <v>385</v>
      </c>
      <c r="F83" s="12"/>
      <c r="G83" s="13"/>
      <c r="H83" s="13"/>
      <c r="I83" s="13"/>
      <c r="J83" s="13"/>
      <c r="K83" s="13"/>
      <c r="L83" s="13"/>
      <c r="M83" s="13"/>
      <c r="N83" s="13"/>
      <c r="O83" s="13"/>
      <c r="P83" s="13"/>
      <c r="Q83" s="16" t="s">
        <v>453</v>
      </c>
      <c r="R83" s="29" t="s">
        <v>167</v>
      </c>
      <c r="S83" s="14" t="s">
        <v>209</v>
      </c>
      <c r="T83" s="14" t="s">
        <v>249</v>
      </c>
      <c r="U83" s="14" t="s">
        <v>428</v>
      </c>
      <c r="V83" s="14" t="s">
        <v>237</v>
      </c>
      <c r="W83" s="14" t="s">
        <v>557</v>
      </c>
      <c r="X83" s="26" t="s">
        <v>653</v>
      </c>
      <c r="Y83" s="54" t="s">
        <v>917</v>
      </c>
      <c r="Z83" s="55">
        <v>45219</v>
      </c>
    </row>
    <row r="84" spans="1:27" s="5" customFormat="1" ht="27" x14ac:dyDescent="0.2">
      <c r="A84" s="19" t="s">
        <v>271</v>
      </c>
      <c r="B84" s="32" t="s">
        <v>537</v>
      </c>
      <c r="C84" s="32" t="s">
        <v>557</v>
      </c>
      <c r="D84" s="12" t="s">
        <v>353</v>
      </c>
      <c r="E84" s="12" t="s">
        <v>386</v>
      </c>
      <c r="F84" s="12"/>
      <c r="G84" s="13"/>
      <c r="H84" s="13"/>
      <c r="I84" s="13"/>
      <c r="J84" s="13"/>
      <c r="K84" s="13"/>
      <c r="L84" s="13"/>
      <c r="M84" s="13"/>
      <c r="N84" s="13"/>
      <c r="O84" s="13"/>
      <c r="P84" s="13"/>
      <c r="Q84" s="16" t="s">
        <v>454</v>
      </c>
      <c r="R84" s="29" t="s">
        <v>168</v>
      </c>
      <c r="S84" s="14" t="s">
        <v>209</v>
      </c>
      <c r="T84" s="14" t="s">
        <v>249</v>
      </c>
      <c r="U84" s="14" t="s">
        <v>428</v>
      </c>
      <c r="V84" s="14" t="s">
        <v>237</v>
      </c>
      <c r="W84" s="14" t="s">
        <v>557</v>
      </c>
      <c r="X84" s="26" t="s">
        <v>653</v>
      </c>
      <c r="Y84" s="54" t="s">
        <v>918</v>
      </c>
      <c r="Z84" s="55">
        <v>45219</v>
      </c>
    </row>
    <row r="85" spans="1:27" s="56" customFormat="1" ht="27" x14ac:dyDescent="0.2">
      <c r="A85" s="19" t="s">
        <v>272</v>
      </c>
      <c r="B85" s="32" t="s">
        <v>538</v>
      </c>
      <c r="C85" s="32" t="s">
        <v>557</v>
      </c>
      <c r="D85" s="12" t="s">
        <v>353</v>
      </c>
      <c r="E85" s="12" t="s">
        <v>387</v>
      </c>
      <c r="F85" s="12" t="s">
        <v>866</v>
      </c>
      <c r="G85" s="13"/>
      <c r="H85" s="13"/>
      <c r="I85" s="13"/>
      <c r="J85" s="13"/>
      <c r="K85" s="13"/>
      <c r="L85" s="13"/>
      <c r="M85" s="13"/>
      <c r="N85" s="13"/>
      <c r="O85" s="13"/>
      <c r="P85" s="13"/>
      <c r="Q85" s="12" t="s">
        <v>169</v>
      </c>
      <c r="R85" s="29" t="s">
        <v>170</v>
      </c>
      <c r="S85" s="14" t="s">
        <v>209</v>
      </c>
      <c r="T85" s="14" t="s">
        <v>429</v>
      </c>
      <c r="U85" s="14" t="s">
        <v>428</v>
      </c>
      <c r="V85" s="14" t="s">
        <v>430</v>
      </c>
      <c r="W85" s="14" t="s">
        <v>557</v>
      </c>
      <c r="X85" s="26" t="s">
        <v>654</v>
      </c>
      <c r="Y85" s="54" t="s">
        <v>919</v>
      </c>
      <c r="Z85" s="55">
        <v>45219</v>
      </c>
      <c r="AA85" s="5"/>
    </row>
    <row r="86" spans="1:27" s="5" customFormat="1" ht="27" x14ac:dyDescent="0.2">
      <c r="A86" s="19" t="s">
        <v>273</v>
      </c>
      <c r="B86" s="32" t="s">
        <v>539</v>
      </c>
      <c r="C86" s="32" t="s">
        <v>557</v>
      </c>
      <c r="D86" s="12" t="s">
        <v>353</v>
      </c>
      <c r="E86" s="12" t="s">
        <v>388</v>
      </c>
      <c r="F86" s="12"/>
      <c r="G86" s="13"/>
      <c r="H86" s="13"/>
      <c r="I86" s="13"/>
      <c r="J86" s="13"/>
      <c r="K86" s="13"/>
      <c r="L86" s="13"/>
      <c r="M86" s="13"/>
      <c r="N86" s="13"/>
      <c r="O86" s="13"/>
      <c r="P86" s="13"/>
      <c r="Q86" s="12" t="s">
        <v>169</v>
      </c>
      <c r="R86" s="29" t="s">
        <v>171</v>
      </c>
      <c r="S86" s="14" t="s">
        <v>209</v>
      </c>
      <c r="T86" s="14" t="s">
        <v>429</v>
      </c>
      <c r="U86" s="14" t="s">
        <v>428</v>
      </c>
      <c r="V86" s="14" t="s">
        <v>431</v>
      </c>
      <c r="W86" s="14" t="s">
        <v>557</v>
      </c>
      <c r="X86" s="26" t="s">
        <v>654</v>
      </c>
      <c r="Y86" s="54" t="s">
        <v>920</v>
      </c>
      <c r="Z86" s="55">
        <v>45219</v>
      </c>
    </row>
    <row r="87" spans="1:27" s="5" customFormat="1" ht="27" x14ac:dyDescent="0.2">
      <c r="A87" s="19" t="s">
        <v>274</v>
      </c>
      <c r="B87" s="32" t="s">
        <v>540</v>
      </c>
      <c r="C87" s="32" t="s">
        <v>557</v>
      </c>
      <c r="D87" s="35" t="s">
        <v>353</v>
      </c>
      <c r="E87" s="12" t="s">
        <v>389</v>
      </c>
      <c r="F87" s="12"/>
      <c r="G87" s="13"/>
      <c r="H87" s="13"/>
      <c r="I87" s="13"/>
      <c r="J87" s="13"/>
      <c r="K87" s="13"/>
      <c r="L87" s="13"/>
      <c r="M87" s="13"/>
      <c r="N87" s="13"/>
      <c r="O87" s="13"/>
      <c r="P87" s="13"/>
      <c r="Q87" s="12" t="s">
        <v>169</v>
      </c>
      <c r="R87" s="29" t="s">
        <v>172</v>
      </c>
      <c r="S87" s="14" t="s">
        <v>209</v>
      </c>
      <c r="T87" s="14" t="s">
        <v>410</v>
      </c>
      <c r="U87" s="14" t="s">
        <v>205</v>
      </c>
      <c r="V87" s="14" t="s">
        <v>439</v>
      </c>
      <c r="W87" s="14" t="s">
        <v>557</v>
      </c>
      <c r="X87" s="26" t="s">
        <v>655</v>
      </c>
      <c r="Y87" s="12" t="s">
        <v>84</v>
      </c>
      <c r="Z87" s="15">
        <v>42008</v>
      </c>
    </row>
    <row r="88" spans="1:27" s="5" customFormat="1" ht="27" x14ac:dyDescent="0.2">
      <c r="A88" s="19" t="s">
        <v>275</v>
      </c>
      <c r="B88" s="32" t="s">
        <v>541</v>
      </c>
      <c r="C88" s="32" t="s">
        <v>557</v>
      </c>
      <c r="D88" s="12" t="s">
        <v>353</v>
      </c>
      <c r="E88" s="12" t="s">
        <v>221</v>
      </c>
      <c r="F88" s="12" t="s">
        <v>775</v>
      </c>
      <c r="G88" s="13" t="s">
        <v>364</v>
      </c>
      <c r="H88" s="13"/>
      <c r="I88" s="13"/>
      <c r="J88" s="13"/>
      <c r="K88" s="13"/>
      <c r="L88" s="13"/>
      <c r="M88" s="13"/>
      <c r="N88" s="13"/>
      <c r="O88" s="13"/>
      <c r="P88" s="13"/>
      <c r="Q88" s="12" t="s">
        <v>173</v>
      </c>
      <c r="R88" s="29" t="s">
        <v>174</v>
      </c>
      <c r="S88" s="14" t="s">
        <v>204</v>
      </c>
      <c r="T88" s="14" t="s">
        <v>250</v>
      </c>
      <c r="U88" s="14" t="s">
        <v>432</v>
      </c>
      <c r="V88" s="14" t="s">
        <v>239</v>
      </c>
      <c r="W88" s="14" t="s">
        <v>557</v>
      </c>
      <c r="X88" s="26" t="s">
        <v>656</v>
      </c>
      <c r="Y88" s="12"/>
      <c r="Z88" s="15">
        <v>42008</v>
      </c>
    </row>
    <row r="89" spans="1:27" s="5" customFormat="1" ht="67.5" x14ac:dyDescent="0.2">
      <c r="A89" s="19" t="s">
        <v>276</v>
      </c>
      <c r="B89" s="32" t="s">
        <v>542</v>
      </c>
      <c r="C89" s="32" t="s">
        <v>557</v>
      </c>
      <c r="D89" s="12" t="s">
        <v>353</v>
      </c>
      <c r="E89" s="12" t="s">
        <v>390</v>
      </c>
      <c r="F89" s="12"/>
      <c r="G89" s="13"/>
      <c r="H89" s="13"/>
      <c r="I89" s="13"/>
      <c r="J89" s="13"/>
      <c r="K89" s="13"/>
      <c r="L89" s="13"/>
      <c r="M89" s="13"/>
      <c r="N89" s="13"/>
      <c r="O89" s="13"/>
      <c r="P89" s="13"/>
      <c r="Q89" s="12" t="s">
        <v>621</v>
      </c>
      <c r="R89" s="29" t="s">
        <v>176</v>
      </c>
      <c r="S89" s="14" t="s">
        <v>444</v>
      </c>
      <c r="T89" s="14" t="s">
        <v>408</v>
      </c>
      <c r="U89" s="14" t="s">
        <v>222</v>
      </c>
      <c r="V89" s="14" t="s">
        <v>223</v>
      </c>
      <c r="W89" s="14" t="s">
        <v>557</v>
      </c>
      <c r="X89" s="26" t="s">
        <v>657</v>
      </c>
      <c r="Y89" s="12" t="s">
        <v>921</v>
      </c>
      <c r="Z89" s="55">
        <v>45219</v>
      </c>
    </row>
    <row r="90" spans="1:27" s="5" customFormat="1" ht="67.5" x14ac:dyDescent="0.2">
      <c r="A90" s="19" t="s">
        <v>277</v>
      </c>
      <c r="B90" s="32" t="s">
        <v>543</v>
      </c>
      <c r="C90" s="32" t="s">
        <v>557</v>
      </c>
      <c r="D90" s="12" t="s">
        <v>353</v>
      </c>
      <c r="E90" s="12" t="s">
        <v>391</v>
      </c>
      <c r="F90" s="12"/>
      <c r="G90" s="13"/>
      <c r="H90" s="13"/>
      <c r="I90" s="13"/>
      <c r="J90" s="13"/>
      <c r="K90" s="13"/>
      <c r="L90" s="13"/>
      <c r="M90" s="13"/>
      <c r="N90" s="13"/>
      <c r="O90" s="13"/>
      <c r="P90" s="13"/>
      <c r="Q90" s="12" t="s">
        <v>621</v>
      </c>
      <c r="R90" s="29" t="s">
        <v>177</v>
      </c>
      <c r="S90" s="14" t="s">
        <v>444</v>
      </c>
      <c r="T90" s="14" t="s">
        <v>408</v>
      </c>
      <c r="U90" s="14" t="s">
        <v>217</v>
      </c>
      <c r="V90" s="14" t="s">
        <v>224</v>
      </c>
      <c r="W90" s="14" t="s">
        <v>557</v>
      </c>
      <c r="X90" s="26" t="s">
        <v>657</v>
      </c>
      <c r="Y90" s="12" t="s">
        <v>922</v>
      </c>
      <c r="Z90" s="55">
        <v>45219</v>
      </c>
    </row>
    <row r="91" spans="1:27" s="5" customFormat="1" ht="67.5" x14ac:dyDescent="0.2">
      <c r="A91" s="19" t="s">
        <v>278</v>
      </c>
      <c r="B91" s="32" t="s">
        <v>544</v>
      </c>
      <c r="C91" s="32" t="s">
        <v>557</v>
      </c>
      <c r="D91" s="12" t="s">
        <v>353</v>
      </c>
      <c r="E91" s="12" t="s">
        <v>392</v>
      </c>
      <c r="F91" s="12"/>
      <c r="G91" s="13"/>
      <c r="H91" s="13"/>
      <c r="I91" s="13"/>
      <c r="J91" s="13"/>
      <c r="K91" s="13"/>
      <c r="L91" s="13"/>
      <c r="M91" s="13"/>
      <c r="N91" s="13"/>
      <c r="O91" s="13"/>
      <c r="P91" s="13"/>
      <c r="Q91" s="12" t="s">
        <v>621</v>
      </c>
      <c r="R91" s="29" t="s">
        <v>178</v>
      </c>
      <c r="S91" s="14" t="s">
        <v>445</v>
      </c>
      <c r="T91" s="14" t="s">
        <v>450</v>
      </c>
      <c r="U91" s="14" t="s">
        <v>441</v>
      </c>
      <c r="V91" s="14" t="s">
        <v>240</v>
      </c>
      <c r="W91" s="14" t="s">
        <v>557</v>
      </c>
      <c r="X91" s="26" t="s">
        <v>658</v>
      </c>
      <c r="Y91" s="12" t="s">
        <v>923</v>
      </c>
      <c r="Z91" s="55">
        <v>45219</v>
      </c>
    </row>
    <row r="92" spans="1:27" s="5" customFormat="1" ht="67.5" x14ac:dyDescent="0.2">
      <c r="A92" s="19" t="s">
        <v>279</v>
      </c>
      <c r="B92" s="32" t="s">
        <v>545</v>
      </c>
      <c r="C92" s="32" t="s">
        <v>557</v>
      </c>
      <c r="D92" s="12" t="s">
        <v>353</v>
      </c>
      <c r="E92" s="12" t="s">
        <v>393</v>
      </c>
      <c r="F92" s="12"/>
      <c r="G92" s="13"/>
      <c r="H92" s="13"/>
      <c r="I92" s="13"/>
      <c r="J92" s="13"/>
      <c r="K92" s="13"/>
      <c r="L92" s="13"/>
      <c r="M92" s="13"/>
      <c r="N92" s="13"/>
      <c r="O92" s="13"/>
      <c r="P92" s="13"/>
      <c r="Q92" s="12" t="s">
        <v>621</v>
      </c>
      <c r="R92" s="29" t="s">
        <v>179</v>
      </c>
      <c r="S92" s="14" t="s">
        <v>446</v>
      </c>
      <c r="T92" s="14" t="s">
        <v>451</v>
      </c>
      <c r="U92" s="14" t="s">
        <v>241</v>
      </c>
      <c r="V92" s="14" t="s">
        <v>242</v>
      </c>
      <c r="W92" s="14" t="s">
        <v>557</v>
      </c>
      <c r="X92" s="26" t="s">
        <v>658</v>
      </c>
      <c r="Y92" s="12" t="s">
        <v>924</v>
      </c>
      <c r="Z92" s="55">
        <v>45219</v>
      </c>
    </row>
    <row r="93" spans="1:27" s="5" customFormat="1" ht="27" x14ac:dyDescent="0.2">
      <c r="A93" s="19" t="s">
        <v>280</v>
      </c>
      <c r="B93" s="32" t="s">
        <v>546</v>
      </c>
      <c r="C93" s="32" t="s">
        <v>557</v>
      </c>
      <c r="D93" s="35" t="s">
        <v>353</v>
      </c>
      <c r="E93" s="12" t="s">
        <v>394</v>
      </c>
      <c r="F93" s="12"/>
      <c r="G93" s="13"/>
      <c r="H93" s="13"/>
      <c r="I93" s="13"/>
      <c r="J93" s="13"/>
      <c r="K93" s="13"/>
      <c r="L93" s="13"/>
      <c r="M93" s="13"/>
      <c r="N93" s="13"/>
      <c r="O93" s="13"/>
      <c r="P93" s="13"/>
      <c r="Q93" s="12" t="s">
        <v>180</v>
      </c>
      <c r="R93" s="29" t="s">
        <v>181</v>
      </c>
      <c r="S93" s="14" t="s">
        <v>446</v>
      </c>
      <c r="T93" s="14" t="s">
        <v>419</v>
      </c>
      <c r="U93" s="14" t="s">
        <v>241</v>
      </c>
      <c r="V93" s="14" t="s">
        <v>440</v>
      </c>
      <c r="W93" s="14" t="s">
        <v>557</v>
      </c>
      <c r="X93" s="26" t="s">
        <v>659</v>
      </c>
      <c r="Y93" s="53" t="s">
        <v>925</v>
      </c>
      <c r="Z93" s="55">
        <v>45219</v>
      </c>
    </row>
    <row r="94" spans="1:27" s="5" customFormat="1" ht="27" x14ac:dyDescent="0.2">
      <c r="A94" s="19" t="s">
        <v>281</v>
      </c>
      <c r="B94" s="32" t="s">
        <v>547</v>
      </c>
      <c r="C94" s="32" t="s">
        <v>557</v>
      </c>
      <c r="D94" s="35" t="s">
        <v>353</v>
      </c>
      <c r="E94" s="12" t="s">
        <v>395</v>
      </c>
      <c r="F94" s="12"/>
      <c r="G94" s="13"/>
      <c r="H94" s="13"/>
      <c r="I94" s="13"/>
      <c r="J94" s="13"/>
      <c r="K94" s="13"/>
      <c r="L94" s="13"/>
      <c r="M94" s="13"/>
      <c r="N94" s="13"/>
      <c r="O94" s="13"/>
      <c r="P94" s="13"/>
      <c r="Q94" s="12" t="s">
        <v>180</v>
      </c>
      <c r="R94" s="29" t="s">
        <v>182</v>
      </c>
      <c r="S94" s="14" t="s">
        <v>446</v>
      </c>
      <c r="T94" s="14" t="s">
        <v>419</v>
      </c>
      <c r="U94" s="14" t="s">
        <v>243</v>
      </c>
      <c r="V94" s="14" t="s">
        <v>440</v>
      </c>
      <c r="W94" s="14" t="s">
        <v>557</v>
      </c>
      <c r="X94" s="26" t="s">
        <v>659</v>
      </c>
      <c r="Y94" s="54" t="s">
        <v>926</v>
      </c>
      <c r="Z94" s="55">
        <v>45219</v>
      </c>
    </row>
    <row r="95" spans="1:27" s="56" customFormat="1" ht="27" x14ac:dyDescent="0.2">
      <c r="A95" s="19" t="s">
        <v>282</v>
      </c>
      <c r="B95" s="32" t="s">
        <v>548</v>
      </c>
      <c r="C95" s="32" t="s">
        <v>557</v>
      </c>
      <c r="D95" s="35" t="s">
        <v>353</v>
      </c>
      <c r="E95" s="12" t="s">
        <v>396</v>
      </c>
      <c r="F95" s="12" t="s">
        <v>864</v>
      </c>
      <c r="G95" s="13"/>
      <c r="H95" s="13"/>
      <c r="I95" s="13"/>
      <c r="J95" s="13"/>
      <c r="K95" s="13"/>
      <c r="L95" s="13"/>
      <c r="M95" s="13"/>
      <c r="N95" s="13"/>
      <c r="O95" s="13"/>
      <c r="P95" s="13"/>
      <c r="Q95" s="12" t="s">
        <v>169</v>
      </c>
      <c r="R95" s="29" t="s">
        <v>183</v>
      </c>
      <c r="S95" s="14" t="s">
        <v>209</v>
      </c>
      <c r="T95" s="14" t="s">
        <v>433</v>
      </c>
      <c r="U95" s="14" t="s">
        <v>428</v>
      </c>
      <c r="V95" s="14" t="s">
        <v>425</v>
      </c>
      <c r="W95" s="14" t="s">
        <v>557</v>
      </c>
      <c r="X95" s="26" t="s">
        <v>660</v>
      </c>
      <c r="Y95" s="12" t="s">
        <v>84</v>
      </c>
      <c r="Z95" s="15">
        <v>43696</v>
      </c>
      <c r="AA95" s="5"/>
    </row>
    <row r="96" spans="1:27" s="5" customFormat="1" ht="67.5" x14ac:dyDescent="0.2">
      <c r="A96" s="19" t="s">
        <v>283</v>
      </c>
      <c r="B96" s="32" t="s">
        <v>549</v>
      </c>
      <c r="C96" s="32" t="s">
        <v>557</v>
      </c>
      <c r="D96" s="35" t="s">
        <v>353</v>
      </c>
      <c r="E96" s="12" t="s">
        <v>397</v>
      </c>
      <c r="F96" s="12"/>
      <c r="G96" s="13"/>
      <c r="H96" s="13"/>
      <c r="I96" s="13"/>
      <c r="J96" s="13"/>
      <c r="K96" s="13"/>
      <c r="L96" s="13"/>
      <c r="M96" s="13"/>
      <c r="N96" s="13"/>
      <c r="O96" s="13"/>
      <c r="P96" s="13"/>
      <c r="Q96" s="12" t="s">
        <v>169</v>
      </c>
      <c r="R96" s="29" t="s">
        <v>184</v>
      </c>
      <c r="S96" s="14" t="s">
        <v>204</v>
      </c>
      <c r="T96" s="14" t="s">
        <v>251</v>
      </c>
      <c r="U96" s="14" t="s">
        <v>423</v>
      </c>
      <c r="V96" s="14" t="s">
        <v>244</v>
      </c>
      <c r="W96" s="14" t="s">
        <v>557</v>
      </c>
      <c r="X96" s="26" t="s">
        <v>661</v>
      </c>
      <c r="Y96" s="12" t="s">
        <v>927</v>
      </c>
      <c r="Z96" s="55">
        <v>45219</v>
      </c>
    </row>
    <row r="97" spans="1:27" s="5" customFormat="1" ht="67.5" x14ac:dyDescent="0.2">
      <c r="A97" s="19" t="s">
        <v>284</v>
      </c>
      <c r="B97" s="32" t="s">
        <v>550</v>
      </c>
      <c r="C97" s="32" t="s">
        <v>557</v>
      </c>
      <c r="D97" s="35" t="s">
        <v>353</v>
      </c>
      <c r="E97" s="12" t="s">
        <v>398</v>
      </c>
      <c r="F97" s="12"/>
      <c r="G97" s="13"/>
      <c r="H97" s="13"/>
      <c r="I97" s="13"/>
      <c r="J97" s="13"/>
      <c r="K97" s="13"/>
      <c r="L97" s="13"/>
      <c r="M97" s="13"/>
      <c r="N97" s="13"/>
      <c r="O97" s="13"/>
      <c r="P97" s="13"/>
      <c r="Q97" s="12" t="s">
        <v>169</v>
      </c>
      <c r="R97" s="29" t="s">
        <v>185</v>
      </c>
      <c r="S97" s="14" t="s">
        <v>204</v>
      </c>
      <c r="T97" s="14" t="s">
        <v>252</v>
      </c>
      <c r="U97" s="14" t="s">
        <v>205</v>
      </c>
      <c r="V97" s="14" t="s">
        <v>245</v>
      </c>
      <c r="W97" s="14" t="s">
        <v>557</v>
      </c>
      <c r="X97" s="26" t="s">
        <v>661</v>
      </c>
      <c r="Y97" s="60" t="s">
        <v>928</v>
      </c>
      <c r="Z97" s="55">
        <v>45219</v>
      </c>
    </row>
    <row r="98" spans="1:27" s="56" customFormat="1" ht="135" x14ac:dyDescent="0.2">
      <c r="A98" s="19" t="s">
        <v>330</v>
      </c>
      <c r="B98" s="32" t="s">
        <v>551</v>
      </c>
      <c r="C98" s="65" t="s">
        <v>561</v>
      </c>
      <c r="D98" s="12" t="s">
        <v>353</v>
      </c>
      <c r="E98" s="12" t="s">
        <v>192</v>
      </c>
      <c r="F98" s="12" t="s">
        <v>932</v>
      </c>
      <c r="G98" s="13" t="s">
        <v>66</v>
      </c>
      <c r="H98" s="13" t="s">
        <v>67</v>
      </c>
      <c r="I98" s="13"/>
      <c r="J98" s="13"/>
      <c r="K98" s="13"/>
      <c r="L98" s="13"/>
      <c r="M98" s="13"/>
      <c r="N98" s="13"/>
      <c r="O98" s="13"/>
      <c r="P98" s="13"/>
      <c r="Q98" s="12"/>
      <c r="R98" s="29" t="s">
        <v>193</v>
      </c>
      <c r="S98" s="14"/>
      <c r="T98" s="14"/>
      <c r="U98" s="14"/>
      <c r="V98" s="14"/>
      <c r="W98" s="14" t="s">
        <v>815</v>
      </c>
      <c r="X98" s="26" t="s">
        <v>624</v>
      </c>
      <c r="Y98" s="12" t="s">
        <v>844</v>
      </c>
      <c r="Z98" s="15">
        <v>43696</v>
      </c>
      <c r="AA98" s="5"/>
    </row>
    <row r="99" spans="1:27" s="5" customFormat="1" ht="81" x14ac:dyDescent="0.2">
      <c r="A99" s="19" t="s">
        <v>331</v>
      </c>
      <c r="B99" s="32" t="s">
        <v>552</v>
      </c>
      <c r="C99" s="65" t="s">
        <v>561</v>
      </c>
      <c r="D99" s="35" t="s">
        <v>353</v>
      </c>
      <c r="E99" s="12" t="s">
        <v>365</v>
      </c>
      <c r="F99" s="12" t="s">
        <v>776</v>
      </c>
      <c r="G99" s="13" t="s">
        <v>66</v>
      </c>
      <c r="H99" s="13" t="s">
        <v>67</v>
      </c>
      <c r="I99" s="13"/>
      <c r="J99" s="13"/>
      <c r="K99" s="13"/>
      <c r="L99" s="13"/>
      <c r="M99" s="13"/>
      <c r="N99" s="13"/>
      <c r="O99" s="13"/>
      <c r="P99" s="13"/>
      <c r="Q99" s="12"/>
      <c r="R99" s="29" t="s">
        <v>345</v>
      </c>
      <c r="S99" s="14"/>
      <c r="T99" s="14"/>
      <c r="U99" s="14"/>
      <c r="V99" s="14"/>
      <c r="W99" s="14" t="s">
        <v>815</v>
      </c>
      <c r="X99" s="26" t="s">
        <v>624</v>
      </c>
      <c r="Y99" s="12" t="s">
        <v>845</v>
      </c>
      <c r="Z99" s="15">
        <v>42008</v>
      </c>
    </row>
    <row r="100" spans="1:27" s="5" customFormat="1" ht="27" x14ac:dyDescent="0.2">
      <c r="A100" s="19" t="s">
        <v>332</v>
      </c>
      <c r="B100" s="32" t="s">
        <v>553</v>
      </c>
      <c r="C100" s="65" t="s">
        <v>562</v>
      </c>
      <c r="D100" s="35" t="s">
        <v>353</v>
      </c>
      <c r="E100" s="12" t="s">
        <v>74</v>
      </c>
      <c r="F100" s="12" t="s">
        <v>777</v>
      </c>
      <c r="G100" s="13" t="s">
        <v>66</v>
      </c>
      <c r="H100" s="13" t="s">
        <v>67</v>
      </c>
      <c r="I100" s="13"/>
      <c r="J100" s="13"/>
      <c r="K100" s="13"/>
      <c r="L100" s="13"/>
      <c r="M100" s="13"/>
      <c r="N100" s="13"/>
      <c r="O100" s="13"/>
      <c r="P100" s="13"/>
      <c r="Q100" s="12"/>
      <c r="R100" s="29" t="s">
        <v>194</v>
      </c>
      <c r="S100" s="14"/>
      <c r="T100" s="14"/>
      <c r="U100" s="14"/>
      <c r="V100" s="14"/>
      <c r="W100" s="14" t="s">
        <v>815</v>
      </c>
      <c r="X100" s="26" t="s">
        <v>624</v>
      </c>
      <c r="Y100" s="12"/>
      <c r="Z100" s="15">
        <v>42008</v>
      </c>
    </row>
    <row r="101" spans="1:27" s="5" customFormat="1" ht="27" x14ac:dyDescent="0.2">
      <c r="A101" s="19" t="s">
        <v>333</v>
      </c>
      <c r="B101" s="32" t="s">
        <v>554</v>
      </c>
      <c r="C101" s="32" t="s">
        <v>563</v>
      </c>
      <c r="D101" s="35" t="s">
        <v>353</v>
      </c>
      <c r="E101" s="12" t="s">
        <v>334</v>
      </c>
      <c r="F101" s="12"/>
      <c r="G101" s="13" t="s">
        <v>66</v>
      </c>
      <c r="H101" s="13" t="s">
        <v>67</v>
      </c>
      <c r="I101" s="13"/>
      <c r="J101" s="13"/>
      <c r="K101" s="13"/>
      <c r="L101" s="13"/>
      <c r="M101" s="13"/>
      <c r="N101" s="13"/>
      <c r="O101" s="13"/>
      <c r="P101" s="13"/>
      <c r="Q101" s="12"/>
      <c r="R101" s="30" t="s">
        <v>344</v>
      </c>
      <c r="S101" s="14"/>
      <c r="T101" s="14"/>
      <c r="U101" s="14"/>
      <c r="V101" s="14"/>
      <c r="W101" s="14" t="s">
        <v>816</v>
      </c>
      <c r="X101" s="26" t="s">
        <v>624</v>
      </c>
      <c r="Y101" s="12"/>
      <c r="Z101" s="15">
        <v>42008</v>
      </c>
    </row>
    <row r="102" spans="1:27" s="5" customFormat="1" ht="27" x14ac:dyDescent="0.2">
      <c r="A102" s="19" t="s">
        <v>347</v>
      </c>
      <c r="B102" s="32" t="s">
        <v>555</v>
      </c>
      <c r="C102" s="32" t="s">
        <v>563</v>
      </c>
      <c r="D102" s="35" t="s">
        <v>353</v>
      </c>
      <c r="E102" s="22" t="s">
        <v>337</v>
      </c>
      <c r="F102" s="12"/>
      <c r="G102" s="13"/>
      <c r="H102" s="13"/>
      <c r="I102" s="13"/>
      <c r="J102" s="13"/>
      <c r="K102" s="13"/>
      <c r="L102" s="13"/>
      <c r="M102" s="13"/>
      <c r="N102" s="13"/>
      <c r="O102" s="13"/>
      <c r="P102" s="13"/>
      <c r="Q102" s="12"/>
      <c r="R102" s="30" t="s">
        <v>343</v>
      </c>
      <c r="S102" s="14" t="s">
        <v>205</v>
      </c>
      <c r="T102" s="14" t="s">
        <v>447</v>
      </c>
      <c r="U102" s="14" t="s">
        <v>205</v>
      </c>
      <c r="V102" s="14" t="s">
        <v>448</v>
      </c>
      <c r="W102" s="14" t="s">
        <v>816</v>
      </c>
      <c r="X102" s="26" t="s">
        <v>662</v>
      </c>
      <c r="Y102" s="12"/>
      <c r="Z102" s="15">
        <v>42008</v>
      </c>
    </row>
    <row r="103" spans="1:27" s="56" customFormat="1" ht="67.5" x14ac:dyDescent="0.15">
      <c r="A103" s="14" t="s">
        <v>348</v>
      </c>
      <c r="B103" s="32" t="s">
        <v>556</v>
      </c>
      <c r="C103" s="32" t="s">
        <v>557</v>
      </c>
      <c r="D103" s="12" t="s">
        <v>353</v>
      </c>
      <c r="E103" s="22" t="s">
        <v>399</v>
      </c>
      <c r="F103" s="62" t="s">
        <v>778</v>
      </c>
      <c r="G103" s="13" t="s">
        <v>364</v>
      </c>
      <c r="H103" s="13"/>
      <c r="I103" s="13"/>
      <c r="J103" s="13"/>
      <c r="K103" s="13"/>
      <c r="L103" s="13"/>
      <c r="M103" s="13"/>
      <c r="N103" s="13"/>
      <c r="O103" s="13"/>
      <c r="P103" s="13"/>
      <c r="Q103" s="12"/>
      <c r="R103" s="29" t="s">
        <v>186</v>
      </c>
      <c r="S103" s="14" t="s">
        <v>414</v>
      </c>
      <c r="T103" s="14" t="s">
        <v>210</v>
      </c>
      <c r="U103" s="14" t="s">
        <v>415</v>
      </c>
      <c r="V103" s="14" t="s">
        <v>416</v>
      </c>
      <c r="W103" s="14" t="s">
        <v>557</v>
      </c>
      <c r="X103" s="26" t="s">
        <v>663</v>
      </c>
      <c r="Y103" s="75" t="s">
        <v>929</v>
      </c>
      <c r="Z103" s="55">
        <v>45219</v>
      </c>
      <c r="AA103" s="5"/>
    </row>
    <row r="104" spans="1:27" s="56" customFormat="1" ht="67.5" x14ac:dyDescent="0.15">
      <c r="A104" s="14" t="s">
        <v>349</v>
      </c>
      <c r="B104" s="32" t="s">
        <v>556</v>
      </c>
      <c r="C104" s="32" t="s">
        <v>557</v>
      </c>
      <c r="D104" s="12" t="s">
        <v>353</v>
      </c>
      <c r="E104" s="22" t="s">
        <v>400</v>
      </c>
      <c r="F104" s="62" t="s">
        <v>779</v>
      </c>
      <c r="G104" s="13" t="s">
        <v>364</v>
      </c>
      <c r="H104" s="13"/>
      <c r="I104" s="13"/>
      <c r="J104" s="13"/>
      <c r="K104" s="13"/>
      <c r="L104" s="13"/>
      <c r="M104" s="13"/>
      <c r="N104" s="13"/>
      <c r="O104" s="13"/>
      <c r="P104" s="13"/>
      <c r="Q104" s="12" t="s">
        <v>187</v>
      </c>
      <c r="R104" s="29" t="s">
        <v>188</v>
      </c>
      <c r="S104" s="14" t="s">
        <v>417</v>
      </c>
      <c r="T104" s="14" t="s">
        <v>206</v>
      </c>
      <c r="U104" s="14" t="s">
        <v>225</v>
      </c>
      <c r="V104" s="14" t="s">
        <v>226</v>
      </c>
      <c r="W104" s="14" t="s">
        <v>557</v>
      </c>
      <c r="X104" s="26" t="s">
        <v>645</v>
      </c>
      <c r="Y104" s="75" t="s">
        <v>929</v>
      </c>
      <c r="Z104" s="55">
        <v>45219</v>
      </c>
      <c r="AA104" s="5"/>
    </row>
    <row r="105" spans="1:27" s="56" customFormat="1" ht="67.5" x14ac:dyDescent="0.15">
      <c r="A105" s="14" t="s">
        <v>350</v>
      </c>
      <c r="B105" s="32" t="s">
        <v>556</v>
      </c>
      <c r="C105" s="32" t="s">
        <v>557</v>
      </c>
      <c r="D105" s="35" t="s">
        <v>353</v>
      </c>
      <c r="E105" s="12" t="s">
        <v>401</v>
      </c>
      <c r="F105" s="62" t="s">
        <v>779</v>
      </c>
      <c r="G105" s="13" t="s">
        <v>364</v>
      </c>
      <c r="H105" s="13"/>
      <c r="I105" s="13"/>
      <c r="J105" s="13"/>
      <c r="K105" s="13"/>
      <c r="L105" s="13"/>
      <c r="M105" s="13"/>
      <c r="N105" s="13"/>
      <c r="O105" s="13"/>
      <c r="P105" s="13"/>
      <c r="Q105" s="12" t="s">
        <v>187</v>
      </c>
      <c r="R105" s="29" t="s">
        <v>189</v>
      </c>
      <c r="S105" s="14" t="s">
        <v>205</v>
      </c>
      <c r="T105" s="14" t="s">
        <v>410</v>
      </c>
      <c r="U105" s="14" t="s">
        <v>434</v>
      </c>
      <c r="V105" s="14" t="s">
        <v>439</v>
      </c>
      <c r="W105" s="14" t="s">
        <v>557</v>
      </c>
      <c r="X105" s="26" t="s">
        <v>664</v>
      </c>
      <c r="Y105" s="75" t="s">
        <v>929</v>
      </c>
      <c r="Z105" s="55">
        <v>45219</v>
      </c>
      <c r="AA105" s="5"/>
    </row>
    <row r="106" spans="1:27" s="5" customFormat="1" ht="40.5" x14ac:dyDescent="0.15">
      <c r="A106" s="14" t="s">
        <v>351</v>
      </c>
      <c r="B106" s="32" t="s">
        <v>556</v>
      </c>
      <c r="C106" s="32" t="s">
        <v>557</v>
      </c>
      <c r="D106" s="12" t="s">
        <v>353</v>
      </c>
      <c r="E106" s="12" t="s">
        <v>190</v>
      </c>
      <c r="F106" s="62" t="s">
        <v>779</v>
      </c>
      <c r="G106" s="13" t="s">
        <v>364</v>
      </c>
      <c r="H106" s="13"/>
      <c r="I106" s="13"/>
      <c r="J106" s="13"/>
      <c r="K106" s="13"/>
      <c r="L106" s="13"/>
      <c r="M106" s="13"/>
      <c r="N106" s="13"/>
      <c r="O106" s="13"/>
      <c r="P106" s="13"/>
      <c r="Q106" s="12"/>
      <c r="R106" s="29" t="s">
        <v>191</v>
      </c>
      <c r="S106" s="14" t="s">
        <v>436</v>
      </c>
      <c r="T106" s="14" t="s">
        <v>437</v>
      </c>
      <c r="U106" s="14" t="s">
        <v>435</v>
      </c>
      <c r="V106" s="14" t="s">
        <v>438</v>
      </c>
      <c r="W106" s="14" t="s">
        <v>557</v>
      </c>
      <c r="X106" s="26" t="s">
        <v>665</v>
      </c>
      <c r="Y106" s="87" t="s">
        <v>930</v>
      </c>
      <c r="Z106" s="55">
        <v>45219</v>
      </c>
    </row>
    <row r="107" spans="1:27" s="5" customFormat="1" ht="27" x14ac:dyDescent="0.2">
      <c r="A107" s="70" t="s">
        <v>587</v>
      </c>
      <c r="B107" s="34" t="s">
        <v>568</v>
      </c>
      <c r="C107" s="34" t="s">
        <v>558</v>
      </c>
      <c r="D107" s="5" t="s">
        <v>569</v>
      </c>
      <c r="E107" s="5" t="s">
        <v>570</v>
      </c>
      <c r="F107" s="71" t="s">
        <v>571</v>
      </c>
      <c r="G107" s="72" t="s">
        <v>66</v>
      </c>
      <c r="H107" s="72" t="s">
        <v>67</v>
      </c>
      <c r="I107" s="72"/>
      <c r="J107" s="72"/>
      <c r="K107" s="72"/>
      <c r="L107" s="72"/>
      <c r="M107" s="72"/>
      <c r="N107" s="72"/>
      <c r="O107" s="72"/>
      <c r="P107" s="72"/>
      <c r="R107" s="73" t="s">
        <v>572</v>
      </c>
      <c r="S107" s="86"/>
      <c r="T107" s="86"/>
      <c r="U107" s="86"/>
      <c r="V107" s="86"/>
      <c r="W107" s="86" t="s">
        <v>558</v>
      </c>
      <c r="X107" s="74" t="s">
        <v>827</v>
      </c>
      <c r="Y107" s="75" t="s">
        <v>891</v>
      </c>
      <c r="Z107" s="76">
        <v>44123</v>
      </c>
      <c r="AA107" s="5">
        <v>121</v>
      </c>
    </row>
    <row r="108" spans="1:27" s="5" customFormat="1" ht="27" x14ac:dyDescent="0.2">
      <c r="A108" s="70">
        <v>103</v>
      </c>
      <c r="B108" s="34" t="s">
        <v>588</v>
      </c>
      <c r="C108" s="34" t="s">
        <v>573</v>
      </c>
      <c r="D108" s="5" t="s">
        <v>574</v>
      </c>
      <c r="E108" s="77" t="s">
        <v>589</v>
      </c>
      <c r="F108" s="71" t="s">
        <v>575</v>
      </c>
      <c r="G108" s="72" t="s">
        <v>66</v>
      </c>
      <c r="H108" s="72" t="s">
        <v>67</v>
      </c>
      <c r="I108" s="72"/>
      <c r="J108" s="72"/>
      <c r="K108" s="72"/>
      <c r="L108" s="72"/>
      <c r="M108" s="72"/>
      <c r="N108" s="72"/>
      <c r="O108" s="72"/>
      <c r="P108" s="72"/>
      <c r="R108" s="73" t="s">
        <v>590</v>
      </c>
      <c r="S108" s="78"/>
      <c r="T108" s="78"/>
      <c r="U108" s="78"/>
      <c r="V108" s="78"/>
      <c r="W108" s="78" t="s">
        <v>573</v>
      </c>
      <c r="X108" s="74" t="s">
        <v>827</v>
      </c>
      <c r="Z108" s="76">
        <v>43556</v>
      </c>
      <c r="AA108" s="5">
        <v>122</v>
      </c>
    </row>
    <row r="109" spans="1:27" s="56" customFormat="1" ht="135" x14ac:dyDescent="0.2">
      <c r="A109" s="70">
        <v>104</v>
      </c>
      <c r="B109" s="34" t="s">
        <v>591</v>
      </c>
      <c r="C109" s="34" t="s">
        <v>557</v>
      </c>
      <c r="D109" s="5" t="s">
        <v>353</v>
      </c>
      <c r="E109" s="5" t="s">
        <v>576</v>
      </c>
      <c r="F109" s="71" t="s">
        <v>869</v>
      </c>
      <c r="G109" s="72"/>
      <c r="H109" s="72"/>
      <c r="I109" s="72"/>
      <c r="J109" s="72"/>
      <c r="K109" s="72"/>
      <c r="L109" s="72"/>
      <c r="M109" s="72"/>
      <c r="N109" s="72"/>
      <c r="O109" s="72"/>
      <c r="P109" s="72"/>
      <c r="Q109" s="5" t="s">
        <v>592</v>
      </c>
      <c r="R109" s="73" t="s">
        <v>593</v>
      </c>
      <c r="S109" s="78">
        <v>0</v>
      </c>
      <c r="T109" s="78">
        <v>9999</v>
      </c>
      <c r="U109" s="78" t="s">
        <v>860</v>
      </c>
      <c r="V109" s="78" t="s">
        <v>843</v>
      </c>
      <c r="W109" s="78" t="s">
        <v>557</v>
      </c>
      <c r="X109" s="74" t="s">
        <v>594</v>
      </c>
      <c r="Y109" s="5"/>
      <c r="Z109" s="76">
        <v>43696</v>
      </c>
      <c r="AA109" s="5">
        <v>123</v>
      </c>
    </row>
    <row r="110" spans="1:27" s="56" customFormat="1" ht="81" x14ac:dyDescent="0.2">
      <c r="A110" s="70">
        <v>105</v>
      </c>
      <c r="B110" s="34" t="s">
        <v>595</v>
      </c>
      <c r="C110" s="34" t="s">
        <v>811</v>
      </c>
      <c r="D110" s="5" t="s">
        <v>353</v>
      </c>
      <c r="E110" s="5" t="s">
        <v>596</v>
      </c>
      <c r="F110" s="71" t="s">
        <v>871</v>
      </c>
      <c r="G110" s="72" t="s">
        <v>578</v>
      </c>
      <c r="H110" s="72" t="s">
        <v>577</v>
      </c>
      <c r="I110" s="72"/>
      <c r="J110" s="72"/>
      <c r="K110" s="72"/>
      <c r="L110" s="72"/>
      <c r="M110" s="72"/>
      <c r="N110" s="72"/>
      <c r="O110" s="72"/>
      <c r="P110" s="72"/>
      <c r="Q110" s="5"/>
      <c r="R110" s="73" t="s">
        <v>597</v>
      </c>
      <c r="S110" s="78"/>
      <c r="T110" s="78"/>
      <c r="U110" s="78"/>
      <c r="V110" s="78"/>
      <c r="W110" s="78" t="s">
        <v>811</v>
      </c>
      <c r="X110" s="74" t="s">
        <v>823</v>
      </c>
      <c r="Y110" s="5"/>
      <c r="Z110" s="76">
        <v>43696</v>
      </c>
      <c r="AA110" s="5">
        <v>124</v>
      </c>
    </row>
    <row r="111" spans="1:27" s="56" customFormat="1" ht="81" x14ac:dyDescent="0.2">
      <c r="A111" s="70">
        <v>106</v>
      </c>
      <c r="B111" s="34" t="s">
        <v>598</v>
      </c>
      <c r="C111" s="34" t="s">
        <v>812</v>
      </c>
      <c r="D111" s="5" t="s">
        <v>353</v>
      </c>
      <c r="E111" s="5" t="s">
        <v>599</v>
      </c>
      <c r="F111" s="5" t="s">
        <v>872</v>
      </c>
      <c r="G111" s="72" t="s">
        <v>578</v>
      </c>
      <c r="H111" s="72" t="s">
        <v>666</v>
      </c>
      <c r="I111" s="72" t="s">
        <v>667</v>
      </c>
      <c r="J111" s="72" t="s">
        <v>668</v>
      </c>
      <c r="K111" s="72"/>
      <c r="L111" s="72"/>
      <c r="M111" s="72"/>
      <c r="N111" s="72"/>
      <c r="O111" s="72"/>
      <c r="P111" s="72"/>
      <c r="Q111" s="5"/>
      <c r="R111" s="73" t="s">
        <v>600</v>
      </c>
      <c r="S111" s="78"/>
      <c r="T111" s="78"/>
      <c r="U111" s="78"/>
      <c r="V111" s="78"/>
      <c r="W111" s="78" t="s">
        <v>812</v>
      </c>
      <c r="X111" s="74" t="s">
        <v>824</v>
      </c>
      <c r="Y111" s="5"/>
      <c r="Z111" s="76">
        <v>43696</v>
      </c>
      <c r="AA111" s="5">
        <v>125</v>
      </c>
    </row>
    <row r="112" spans="1:27" s="59" customFormat="1" ht="81" x14ac:dyDescent="0.15">
      <c r="A112" s="20">
        <v>107</v>
      </c>
      <c r="B112" s="34" t="s">
        <v>601</v>
      </c>
      <c r="C112" s="34" t="s">
        <v>561</v>
      </c>
      <c r="D112" s="2" t="s">
        <v>353</v>
      </c>
      <c r="E112" s="2" t="s">
        <v>602</v>
      </c>
      <c r="F112" s="5" t="s">
        <v>873</v>
      </c>
      <c r="G112" s="4" t="s">
        <v>578</v>
      </c>
      <c r="H112" s="4" t="s">
        <v>669</v>
      </c>
      <c r="I112" s="4" t="s">
        <v>670</v>
      </c>
      <c r="J112" s="4"/>
      <c r="K112" s="4"/>
      <c r="L112" s="4"/>
      <c r="M112" s="4"/>
      <c r="N112" s="4"/>
      <c r="O112" s="4"/>
      <c r="P112" s="4"/>
      <c r="Q112" s="2"/>
      <c r="R112" s="31" t="s">
        <v>603</v>
      </c>
      <c r="S112" s="3"/>
      <c r="T112" s="3"/>
      <c r="U112" s="3"/>
      <c r="V112" s="3"/>
      <c r="W112" s="3" t="s">
        <v>815</v>
      </c>
      <c r="X112" s="27" t="s">
        <v>825</v>
      </c>
      <c r="Y112" s="2"/>
      <c r="Z112" s="76">
        <v>43696</v>
      </c>
      <c r="AA112" s="2">
        <v>126</v>
      </c>
    </row>
    <row r="113" spans="1:27" s="59" customFormat="1" ht="81" x14ac:dyDescent="0.15">
      <c r="A113" s="20">
        <v>108</v>
      </c>
      <c r="B113" s="34" t="s">
        <v>604</v>
      </c>
      <c r="C113" s="34" t="s">
        <v>561</v>
      </c>
      <c r="D113" s="2" t="s">
        <v>353</v>
      </c>
      <c r="E113" s="2" t="s">
        <v>605</v>
      </c>
      <c r="F113" s="5" t="s">
        <v>874</v>
      </c>
      <c r="G113" s="4" t="s">
        <v>578</v>
      </c>
      <c r="H113" s="4" t="s">
        <v>669</v>
      </c>
      <c r="I113" s="4" t="s">
        <v>813</v>
      </c>
      <c r="J113" s="4"/>
      <c r="K113" s="4"/>
      <c r="L113" s="4"/>
      <c r="M113" s="4"/>
      <c r="N113" s="4"/>
      <c r="O113" s="4"/>
      <c r="P113" s="4"/>
      <c r="Q113" s="2"/>
      <c r="R113" s="31" t="s">
        <v>606</v>
      </c>
      <c r="S113" s="3"/>
      <c r="T113" s="3"/>
      <c r="U113" s="3"/>
      <c r="V113" s="3"/>
      <c r="W113" s="3" t="s">
        <v>815</v>
      </c>
      <c r="X113" s="27" t="s">
        <v>825</v>
      </c>
      <c r="Y113" s="2"/>
      <c r="Z113" s="76">
        <v>43696</v>
      </c>
      <c r="AA113" s="2">
        <v>127</v>
      </c>
    </row>
    <row r="114" spans="1:27" s="59" customFormat="1" ht="108" x14ac:dyDescent="0.15">
      <c r="A114" s="20">
        <v>109</v>
      </c>
      <c r="B114" s="34" t="s">
        <v>607</v>
      </c>
      <c r="C114" s="34" t="s">
        <v>557</v>
      </c>
      <c r="D114" s="2" t="s">
        <v>353</v>
      </c>
      <c r="E114" s="2" t="s">
        <v>579</v>
      </c>
      <c r="F114" s="5" t="s">
        <v>861</v>
      </c>
      <c r="G114" s="4"/>
      <c r="H114" s="4"/>
      <c r="I114" s="4"/>
      <c r="J114" s="4"/>
      <c r="K114" s="4"/>
      <c r="L114" s="4"/>
      <c r="M114" s="4"/>
      <c r="N114" s="4"/>
      <c r="O114" s="4"/>
      <c r="P114" s="4"/>
      <c r="Q114" s="2" t="s">
        <v>608</v>
      </c>
      <c r="R114" s="31" t="s">
        <v>609</v>
      </c>
      <c r="S114" s="3">
        <v>0</v>
      </c>
      <c r="T114" s="3">
        <v>99</v>
      </c>
      <c r="U114" s="3">
        <v>0.1</v>
      </c>
      <c r="V114" s="3">
        <v>20</v>
      </c>
      <c r="W114" s="3" t="s">
        <v>557</v>
      </c>
      <c r="X114" s="27" t="s">
        <v>610</v>
      </c>
      <c r="Y114" s="2"/>
      <c r="Z114" s="39">
        <v>43696</v>
      </c>
      <c r="AA114" s="2">
        <v>128</v>
      </c>
    </row>
    <row r="115" spans="1:27" ht="67.5" x14ac:dyDescent="0.15">
      <c r="A115" s="20" t="s">
        <v>611</v>
      </c>
      <c r="B115" s="34" t="s">
        <v>612</v>
      </c>
      <c r="C115" s="34" t="s">
        <v>623</v>
      </c>
      <c r="D115" s="2" t="s">
        <v>580</v>
      </c>
      <c r="E115" s="2" t="s">
        <v>581</v>
      </c>
      <c r="F115" s="5" t="s">
        <v>719</v>
      </c>
      <c r="G115" s="4" t="s">
        <v>582</v>
      </c>
      <c r="H115" s="4" t="s">
        <v>671</v>
      </c>
      <c r="I115" s="4" t="s">
        <v>583</v>
      </c>
      <c r="J115" s="4" t="s">
        <v>584</v>
      </c>
      <c r="K115" s="4" t="s">
        <v>585</v>
      </c>
      <c r="L115" s="4" t="s">
        <v>586</v>
      </c>
      <c r="R115" s="31" t="s">
        <v>672</v>
      </c>
      <c r="W115" s="3" t="s">
        <v>623</v>
      </c>
      <c r="X115" s="27" t="s">
        <v>826</v>
      </c>
      <c r="Y115" s="59" t="s">
        <v>931</v>
      </c>
      <c r="Z115" s="55">
        <v>45219</v>
      </c>
      <c r="AA115" s="2">
        <v>129</v>
      </c>
    </row>
    <row r="116" spans="1:27" ht="27" x14ac:dyDescent="0.15">
      <c r="A116" s="20">
        <v>111</v>
      </c>
      <c r="B116" s="34" t="s">
        <v>673</v>
      </c>
      <c r="C116" s="34" t="s">
        <v>622</v>
      </c>
      <c r="D116" s="2" t="s">
        <v>580</v>
      </c>
      <c r="E116" s="2" t="s">
        <v>613</v>
      </c>
      <c r="F116" s="2" t="s">
        <v>718</v>
      </c>
      <c r="G116" s="4" t="s">
        <v>674</v>
      </c>
      <c r="H116" s="4" t="s">
        <v>67</v>
      </c>
      <c r="R116" s="31" t="s">
        <v>675</v>
      </c>
      <c r="W116" s="3" t="s">
        <v>622</v>
      </c>
      <c r="X116" s="27" t="s">
        <v>827</v>
      </c>
      <c r="Z116" s="76">
        <v>43556</v>
      </c>
      <c r="AA116" s="2">
        <v>130</v>
      </c>
    </row>
    <row r="117" spans="1:27" ht="27" x14ac:dyDescent="0.15">
      <c r="A117" s="20">
        <v>112</v>
      </c>
      <c r="B117" s="34" t="s">
        <v>676</v>
      </c>
      <c r="C117" s="34" t="s">
        <v>810</v>
      </c>
      <c r="D117" s="2" t="s">
        <v>681</v>
      </c>
      <c r="E117" s="2" t="s">
        <v>616</v>
      </c>
      <c r="F117" s="2" t="s">
        <v>717</v>
      </c>
      <c r="R117" s="31" t="s">
        <v>677</v>
      </c>
      <c r="W117" s="3" t="s">
        <v>622</v>
      </c>
      <c r="X117" s="27" t="s">
        <v>678</v>
      </c>
      <c r="Z117" s="76">
        <v>43556</v>
      </c>
      <c r="AA117" s="2">
        <v>131</v>
      </c>
    </row>
    <row r="118" spans="1:27" ht="40.5" x14ac:dyDescent="0.15">
      <c r="A118" s="20" t="s">
        <v>689</v>
      </c>
      <c r="B118" s="34" t="s">
        <v>699</v>
      </c>
      <c r="C118" s="34" t="s">
        <v>809</v>
      </c>
      <c r="D118" s="2" t="s">
        <v>681</v>
      </c>
      <c r="E118" s="2" t="s">
        <v>615</v>
      </c>
      <c r="F118" s="2" t="s">
        <v>617</v>
      </c>
      <c r="R118" s="31" t="s">
        <v>694</v>
      </c>
      <c r="W118" s="3" t="s">
        <v>814</v>
      </c>
      <c r="X118" s="27" t="s">
        <v>678</v>
      </c>
      <c r="Z118" s="39">
        <v>43191</v>
      </c>
      <c r="AA118" s="2">
        <v>132</v>
      </c>
    </row>
    <row r="119" spans="1:27" x14ac:dyDescent="0.15">
      <c r="A119" s="20" t="s">
        <v>690</v>
      </c>
      <c r="B119" s="34" t="s">
        <v>686</v>
      </c>
      <c r="C119" s="34" t="s">
        <v>688</v>
      </c>
      <c r="D119" s="2" t="s">
        <v>681</v>
      </c>
      <c r="E119" s="2" t="s">
        <v>615</v>
      </c>
      <c r="R119" s="31" t="s">
        <v>695</v>
      </c>
      <c r="W119" s="3" t="s">
        <v>557</v>
      </c>
      <c r="X119" s="27" t="s">
        <v>678</v>
      </c>
    </row>
    <row r="120" spans="1:27" x14ac:dyDescent="0.15">
      <c r="A120" s="20" t="s">
        <v>691</v>
      </c>
      <c r="B120" s="34" t="s">
        <v>684</v>
      </c>
      <c r="C120" s="34" t="s">
        <v>688</v>
      </c>
      <c r="D120" s="2" t="s">
        <v>681</v>
      </c>
      <c r="E120" s="2" t="s">
        <v>615</v>
      </c>
      <c r="R120" s="31" t="s">
        <v>696</v>
      </c>
      <c r="W120" s="3" t="s">
        <v>557</v>
      </c>
      <c r="X120" s="27" t="s">
        <v>678</v>
      </c>
    </row>
    <row r="121" spans="1:27" x14ac:dyDescent="0.15">
      <c r="A121" s="20" t="s">
        <v>692</v>
      </c>
      <c r="B121" s="34" t="s">
        <v>685</v>
      </c>
      <c r="C121" s="34" t="s">
        <v>688</v>
      </c>
      <c r="D121" s="2" t="s">
        <v>681</v>
      </c>
      <c r="E121" s="2" t="s">
        <v>615</v>
      </c>
      <c r="R121" s="31" t="s">
        <v>697</v>
      </c>
      <c r="W121" s="3" t="s">
        <v>557</v>
      </c>
      <c r="X121" s="27" t="s">
        <v>678</v>
      </c>
    </row>
    <row r="122" spans="1:27" x14ac:dyDescent="0.15">
      <c r="A122" s="20" t="s">
        <v>693</v>
      </c>
      <c r="B122" s="34" t="s">
        <v>687</v>
      </c>
      <c r="C122" s="34" t="s">
        <v>688</v>
      </c>
      <c r="D122" s="2" t="s">
        <v>681</v>
      </c>
      <c r="E122" s="2" t="s">
        <v>615</v>
      </c>
      <c r="R122" s="31" t="s">
        <v>698</v>
      </c>
      <c r="W122" s="3" t="s">
        <v>557</v>
      </c>
      <c r="X122" s="27" t="s">
        <v>678</v>
      </c>
    </row>
    <row r="123" spans="1:27" ht="27" x14ac:dyDescent="0.15">
      <c r="A123" s="20" t="s">
        <v>683</v>
      </c>
      <c r="B123" s="34" t="s">
        <v>679</v>
      </c>
      <c r="C123" s="34" t="s">
        <v>557</v>
      </c>
      <c r="D123" s="2" t="s">
        <v>580</v>
      </c>
      <c r="E123" s="2" t="s">
        <v>618</v>
      </c>
      <c r="F123" s="2" t="s">
        <v>619</v>
      </c>
      <c r="R123" s="31" t="s">
        <v>680</v>
      </c>
      <c r="S123" s="3">
        <v>0</v>
      </c>
      <c r="T123" s="3">
        <v>999</v>
      </c>
      <c r="U123" s="3">
        <v>20</v>
      </c>
      <c r="V123" s="3">
        <v>800</v>
      </c>
      <c r="W123" s="3" t="s">
        <v>557</v>
      </c>
      <c r="X123" s="27" t="s">
        <v>620</v>
      </c>
      <c r="Z123" s="39">
        <v>43191</v>
      </c>
    </row>
  </sheetData>
  <autoFilter ref="A1:Z106" xr:uid="{00000000-0009-0000-0000-000001000000}"/>
  <phoneticPr fontId="3"/>
  <pageMargins left="0" right="0" top="0" bottom="0.39000000000000007" header="0.31" footer="0"/>
  <pageSetup paperSize="8" scale="53" fitToHeight="0" orientation="landscape" verticalDpi="4294967292" r:id="rId1"/>
  <headerFooter>
    <oddFooter>&amp;L&amp;F &amp;C&amp;P/&amp;N&amp;R&amp;D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辞書印刷用</vt:lpstr>
      <vt:lpstr>JIPAD連携項目一覧</vt:lpstr>
      <vt:lpstr>JIPAD連携項目一覧!Print_Area</vt:lpstr>
      <vt:lpstr>JIPAD連携項目一覧!Print_Titles</vt:lpstr>
      <vt:lpstr>データ全体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Uchino Shigehiko</dc:creator>
  <cp:lastModifiedBy>平井 雅人</cp:lastModifiedBy>
  <cp:lastPrinted>2014-10-07T06:24:22Z</cp:lastPrinted>
  <dcterms:created xsi:type="dcterms:W3CDTF">2012-10-10T07:46:17Z</dcterms:created>
  <dcterms:modified xsi:type="dcterms:W3CDTF">2023-10-30T01:50:35Z</dcterms:modified>
</cp:coreProperties>
</file>